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I7" i="1" l="1"/>
  <c r="J7" i="1" s="1"/>
  <c r="I8" i="1"/>
  <c r="J8" i="1" s="1"/>
  <c r="I12" i="1"/>
  <c r="J12" i="1" s="1"/>
  <c r="I13" i="1"/>
  <c r="J13" i="1" s="1"/>
  <c r="I14" i="1"/>
  <c r="J14" i="1" s="1"/>
  <c r="I4" i="1" l="1"/>
  <c r="J4" i="1" s="1"/>
  <c r="I6" i="1" l="1"/>
  <c r="J6" i="1" s="1"/>
  <c r="I5" i="1"/>
  <c r="J5" i="1" s="1"/>
  <c r="I10" i="1"/>
  <c r="J10" i="1" s="1"/>
  <c r="I11" i="1"/>
  <c r="J11" i="1" s="1"/>
</calcChain>
</file>

<file path=xl/sharedStrings.xml><?xml version="1.0" encoding="utf-8"?>
<sst xmlns="http://schemas.openxmlformats.org/spreadsheetml/2006/main" count="34" uniqueCount="32">
  <si>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</si>
  <si>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</si>
  <si>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</si>
  <si>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</si>
  <si>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</si>
  <si>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</si>
  <si>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</si>
  <si>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</si>
  <si>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</si>
  <si>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</si>
  <si>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</si>
  <si>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</si>
  <si>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</si>
  <si>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</si>
  <si>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</si>
  <si>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</si>
  <si>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</si>
  <si>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</si>
  <si>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</si>
  <si>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</si>
  <si>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</si>
  <si>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</si>
  <si>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</si>
  <si>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м2 жил.пом.</t>
  </si>
  <si>
    <t>Работы,необходимые для надлежащего содержания конструкций дома</t>
  </si>
  <si>
    <t>Содержание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</si>
  <si>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</si>
  <si>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</si>
  <si>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</si>
  <si>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</si>
  <si>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</si>
  <si>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Говорова д.18!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</si>
</sst>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/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M4" sqref="M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0" width="0" hidden="1" customWidth="1"/>
  </cols>
  <sheetData>
    <row r="1" spans="1:12" s="1" customFormat="1" ht="152.25" customHeight="1" x14ac:dyDescent="0.25">
      <c r="A1" s="22" t="s">
        <v>31</v>
      </c>
      <c r="B1" s="22"/>
      <c r="C1" s="22"/>
      <c r="D1" s="22"/>
      <c r="E1" s="22"/>
      <c r="F1" s="22"/>
      <c r="G1" s="22"/>
      <c r="H1" s="7"/>
      <c r="I1" s="7"/>
      <c r="J1" s="7"/>
      <c r="K1" s="7"/>
      <c r="L1" s="7"/>
    </row>
    <row r="2" spans="1:12" s="6" customFormat="1" ht="47.25" x14ac:dyDescent="0.25">
      <c r="A2" s="17" t="s">
        <v>0</v>
      </c>
      <c r="B2" s="18" t="s">
        <v>1</v>
      </c>
      <c r="C2" s="18" t="s">
        <v>2</v>
      </c>
      <c r="D2" s="18" t="s">
        <v>11</v>
      </c>
      <c r="E2" s="18" t="s">
        <v>12</v>
      </c>
      <c r="F2" s="18" t="s">
        <v>13</v>
      </c>
      <c r="G2" s="18" t="s">
        <v>3</v>
      </c>
    </row>
    <row r="3" spans="1:12" s="6" customFormat="1" ht="17.25" x14ac:dyDescent="0.25">
      <c r="A3" s="25" t="s">
        <v>27</v>
      </c>
      <c r="B3" s="25"/>
      <c r="C3" s="18"/>
      <c r="D3" s="18"/>
      <c r="E3" s="18"/>
      <c r="F3" s="18"/>
      <c r="G3" s="19">
        <f>SUM(G4:G14)</f>
        <v>37.999427886814651</v>
      </c>
    </row>
    <row r="4" spans="1:12" ht="24.75" customHeight="1" x14ac:dyDescent="0.25">
      <c r="A4" s="3">
        <v>1</v>
      </c>
      <c r="B4" s="4" t="s">
        <v>4</v>
      </c>
      <c r="C4" s="10" t="s">
        <v>7</v>
      </c>
      <c r="D4" s="5">
        <v>8.25</v>
      </c>
      <c r="E4" s="5">
        <v>1124.7</v>
      </c>
      <c r="F4" s="14">
        <v>8734</v>
      </c>
      <c r="G4" s="13">
        <v>0.9893218899078573</v>
      </c>
      <c r="H4">
        <v>220353.59999999998</v>
      </c>
      <c r="I4" t="e">
        <f>#REF!*6</f>
        <v>#REF!</v>
      </c>
      <c r="J4" t="e">
        <f>H4+I4</f>
        <v>#REF!</v>
      </c>
    </row>
    <row r="5" spans="1:12" ht="24" customHeight="1" x14ac:dyDescent="0.25">
      <c r="A5" s="3">
        <v>2</v>
      </c>
      <c r="B5" s="4" t="s">
        <v>21</v>
      </c>
      <c r="C5" s="10" t="s">
        <v>8</v>
      </c>
      <c r="D5" s="5">
        <v>23.39</v>
      </c>
      <c r="E5" s="5">
        <v>1753.6</v>
      </c>
      <c r="F5" s="14">
        <v>42220</v>
      </c>
      <c r="G5" s="13">
        <v>4.7823643453068163</v>
      </c>
      <c r="H5">
        <v>213378.04800000001</v>
      </c>
      <c r="I5" t="e">
        <f>#REF!*6</f>
        <v>#REF!</v>
      </c>
      <c r="J5" t="e">
        <f t="shared" ref="J5:J14" si="0">H5+I5</f>
        <v>#REF!</v>
      </c>
    </row>
    <row r="6" spans="1:12" ht="22.5" customHeight="1" x14ac:dyDescent="0.25">
      <c r="A6" s="3">
        <v>3</v>
      </c>
      <c r="B6" s="4" t="s">
        <v>5</v>
      </c>
      <c r="C6" s="10" t="s">
        <v>23</v>
      </c>
      <c r="D6" s="5">
        <v>2.36</v>
      </c>
      <c r="E6" s="5">
        <v>9181.4</v>
      </c>
      <c r="F6" s="14">
        <v>22760</v>
      </c>
      <c r="G6" s="13">
        <v>2.578081774021391</v>
      </c>
      <c r="H6">
        <v>126007.19999999998</v>
      </c>
      <c r="I6" t="e">
        <f>#REF!*6</f>
        <v>#REF!</v>
      </c>
      <c r="J6" t="e">
        <f t="shared" si="0"/>
        <v>#REF!</v>
      </c>
    </row>
    <row r="7" spans="1:12" ht="32.1" customHeight="1" x14ac:dyDescent="0.25">
      <c r="A7" s="3">
        <v>4</v>
      </c>
      <c r="B7" s="4" t="s">
        <v>22</v>
      </c>
      <c r="C7" s="15" t="s">
        <v>15</v>
      </c>
      <c r="D7" s="5">
        <v>4.78</v>
      </c>
      <c r="E7" s="5">
        <v>10058.200000000001</v>
      </c>
      <c r="F7" s="14">
        <v>54205</v>
      </c>
      <c r="G7" s="13">
        <v>6.1399350861524393</v>
      </c>
      <c r="H7">
        <v>284100</v>
      </c>
      <c r="I7" t="e">
        <f>#REF!*6</f>
        <v>#REF!</v>
      </c>
      <c r="J7" t="e">
        <f t="shared" si="0"/>
        <v>#REF!</v>
      </c>
    </row>
    <row r="8" spans="1:12" ht="32.1" customHeight="1" x14ac:dyDescent="0.25">
      <c r="A8" s="3">
        <v>5</v>
      </c>
      <c r="B8" s="4" t="s">
        <v>24</v>
      </c>
      <c r="C8" s="10" t="s">
        <v>15</v>
      </c>
      <c r="D8" s="5">
        <v>2.06</v>
      </c>
      <c r="E8" s="5">
        <v>10058.200000000001</v>
      </c>
      <c r="F8" s="14">
        <v>65455</v>
      </c>
      <c r="G8" s="13">
        <v>7.4142505500250513</v>
      </c>
      <c r="H8">
        <v>243168</v>
      </c>
      <c r="I8" t="e">
        <f>#REF!*6</f>
        <v>#REF!</v>
      </c>
      <c r="J8" t="e">
        <f t="shared" si="0"/>
        <v>#REF!</v>
      </c>
    </row>
    <row r="9" spans="1:12" ht="21.95" customHeight="1" x14ac:dyDescent="0.25">
      <c r="A9" s="3">
        <v>6</v>
      </c>
      <c r="B9" s="4" t="s">
        <v>25</v>
      </c>
      <c r="C9" s="10" t="s">
        <v>14</v>
      </c>
      <c r="D9" s="5">
        <v>2.15</v>
      </c>
      <c r="E9" s="5">
        <v>1237</v>
      </c>
      <c r="F9" s="20">
        <v>2710</v>
      </c>
      <c r="G9" s="21">
        <v>0.30696843618620256</v>
      </c>
    </row>
    <row r="10" spans="1:12" ht="23.25" customHeight="1" x14ac:dyDescent="0.25">
      <c r="A10" s="3">
        <v>7</v>
      </c>
      <c r="B10" s="4" t="s">
        <v>18</v>
      </c>
      <c r="C10" s="10" t="s">
        <v>9</v>
      </c>
      <c r="D10" s="5">
        <v>1.1200000000000001</v>
      </c>
      <c r="E10" s="5">
        <v>9181.4</v>
      </c>
      <c r="F10" s="14">
        <v>11018</v>
      </c>
      <c r="G10" s="13">
        <v>1.248</v>
      </c>
      <c r="H10">
        <v>58944.588000000003</v>
      </c>
      <c r="I10" t="e">
        <f>#REF!*6</f>
        <v>#REF!</v>
      </c>
      <c r="J10" t="e">
        <f t="shared" si="0"/>
        <v>#REF!</v>
      </c>
    </row>
    <row r="11" spans="1:12" ht="20.25" customHeight="1" x14ac:dyDescent="0.25">
      <c r="A11" s="3">
        <v>8</v>
      </c>
      <c r="B11" s="4" t="s">
        <v>20</v>
      </c>
      <c r="C11" s="10" t="s">
        <v>10</v>
      </c>
      <c r="D11" s="5">
        <v>12231.7</v>
      </c>
      <c r="E11" s="5">
        <v>6</v>
      </c>
      <c r="F11" s="14">
        <v>71439</v>
      </c>
      <c r="G11" s="13">
        <v>8.0920731043196028</v>
      </c>
      <c r="H11">
        <v>575388</v>
      </c>
      <c r="I11" t="e">
        <f>#REF!*6</f>
        <v>#REF!</v>
      </c>
      <c r="J11" t="e">
        <f t="shared" si="0"/>
        <v>#REF!</v>
      </c>
    </row>
    <row r="12" spans="1:12" ht="18.75" customHeight="1" x14ac:dyDescent="0.25">
      <c r="A12" s="27">
        <v>9</v>
      </c>
      <c r="B12" s="26" t="s">
        <v>19</v>
      </c>
      <c r="C12" s="10" t="s">
        <v>16</v>
      </c>
      <c r="D12" s="10">
        <v>0.49</v>
      </c>
      <c r="E12" s="5">
        <v>30</v>
      </c>
      <c r="F12" s="23">
        <v>273</v>
      </c>
      <c r="G12" s="24">
        <f>F12/E10</f>
        <v>2.9734027490360949E-2</v>
      </c>
      <c r="H12">
        <v>1434</v>
      </c>
      <c r="I12" t="e">
        <f>#REF!*6</f>
        <v>#REF!</v>
      </c>
      <c r="J12" t="e">
        <f t="shared" si="0"/>
        <v>#REF!</v>
      </c>
    </row>
    <row r="13" spans="1:12" ht="18.75" customHeight="1" x14ac:dyDescent="0.25">
      <c r="A13" s="27"/>
      <c r="B13" s="26"/>
      <c r="C13" s="10" t="s">
        <v>17</v>
      </c>
      <c r="D13" s="10">
        <v>0.27</v>
      </c>
      <c r="E13" s="5">
        <v>895.8</v>
      </c>
      <c r="F13" s="23"/>
      <c r="G13" s="24"/>
      <c r="H13">
        <v>0</v>
      </c>
      <c r="I13" t="e">
        <f>#REF!*6</f>
        <v>#REF!</v>
      </c>
      <c r="J13" t="e">
        <f t="shared" si="0"/>
        <v>#REF!</v>
      </c>
    </row>
    <row r="14" spans="1:12" ht="20.25" customHeight="1" x14ac:dyDescent="0.25">
      <c r="A14" s="3">
        <v>10</v>
      </c>
      <c r="B14" s="4" t="s">
        <v>6</v>
      </c>
      <c r="C14" s="12" t="s">
        <v>26</v>
      </c>
      <c r="D14" s="5">
        <v>14</v>
      </c>
      <c r="E14" s="5" t="s">
        <v>26</v>
      </c>
      <c r="F14" s="14">
        <v>56666</v>
      </c>
      <c r="G14" s="13">
        <v>6.4186986734049274</v>
      </c>
      <c r="H14">
        <v>292374</v>
      </c>
      <c r="I14" t="e">
        <f>#REF!*6</f>
        <v>#REF!</v>
      </c>
      <c r="J14" t="e">
        <f t="shared" si="0"/>
        <v>#REF!</v>
      </c>
    </row>
    <row r="15" spans="1:12" ht="15.75" x14ac:dyDescent="0.25">
      <c r="A15" s="8"/>
      <c r="B15" s="9"/>
      <c r="C15" s="11"/>
      <c r="D15" s="9"/>
      <c r="E15" s="9"/>
      <c r="F15" s="9"/>
      <c r="G15" s="9"/>
    </row>
    <row r="16" spans="1:12" ht="76.5" customHeight="1" x14ac:dyDescent="0.25">
      <c r="A16" s="28" t="s">
        <v>28</v>
      </c>
      <c r="B16" s="28"/>
      <c r="C16" s="28"/>
      <c r="D16" s="28"/>
      <c r="E16" s="28"/>
      <c r="F16" s="28"/>
      <c r="G16" s="28"/>
    </row>
    <row r="18" spans="1:7" ht="76.5" customHeight="1" x14ac:dyDescent="0.25">
      <c r="A18" s="28" t="s">
        <v>29</v>
      </c>
      <c r="B18" s="28"/>
      <c r="C18" s="28"/>
      <c r="D18" s="28"/>
      <c r="E18" s="28"/>
      <c r="F18" s="28"/>
      <c r="G18" s="28"/>
    </row>
    <row r="19" spans="1:7" x14ac:dyDescent="0.25">
      <c r="C19"/>
      <c r="D19" s="16"/>
      <c r="E19" s="16"/>
      <c r="F19" s="16"/>
    </row>
    <row r="20" spans="1:7" ht="15.75" x14ac:dyDescent="0.25">
      <c r="B20" s="29" t="s">
        <v>30</v>
      </c>
      <c r="C20" s="29"/>
      <c r="D20" s="29"/>
      <c r="E20" s="29"/>
      <c r="F20" s="29"/>
      <c r="G20" s="29"/>
    </row>
  </sheetData>
  <mergeCells count="9">
    <mergeCell ref="A16:G16"/>
    <mergeCell ref="A18:G18"/>
    <mergeCell ref="B20:G20"/>
    <mergeCell ref="A1:G1"/>
    <mergeCell ref="F12:F13"/>
    <mergeCell ref="G12:G13"/>
    <mergeCell ref="A3:B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2019-07-19T08:03:23Z</dcterms:modified>
</cp:coreProperties>
</file>