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F5" i="1"/>
  <c r="L5" i="1" s="1"/>
  <c r="M5" i="1" s="1"/>
  <c r="F11" i="1" l="1"/>
  <c r="L11" i="1" s="1"/>
  <c r="M11" i="1" s="1"/>
  <c r="F12" i="1"/>
  <c r="F13" i="1"/>
  <c r="L13" i="1" s="1"/>
  <c r="M13" i="1" s="1"/>
  <c r="F10" i="1"/>
  <c r="L10" i="1" s="1"/>
  <c r="M10" i="1" s="1"/>
  <c r="F6" i="1"/>
  <c r="L6" i="1" s="1"/>
  <c r="M6" i="1" s="1"/>
  <c r="F4" i="1"/>
  <c r="L4" i="1" s="1"/>
  <c r="M4" i="1" s="1"/>
  <c r="L12" i="1" l="1"/>
  <c r="M12" i="1" s="1"/>
  <c r="F16" i="1"/>
  <c r="L16" i="1" s="1"/>
  <c r="M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<sst xmlns="http://schemas.openxmlformats.org/spreadsheetml/2006/main" count="39" uniqueCount="37">
  <si>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</si>
  <si>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</si>
  <si>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</si>
  <si>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</si>
  <si>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</si>
  <si>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</si>
  <si>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</si>
  <si>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</si>
  <si>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</si>
  <si>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</si>
  <si>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</si>
  <si>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</si>
  <si>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</si>
  <si>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</si>
  <si>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</si>
  <si>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</si>
  <si>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</si>
  <si>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</si>
  <si>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</si>
  <si>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</si>
  <si>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</si>
  <si>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</si>
  <si>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</si>
  <si>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</si>
  <si>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</si>
  <si>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</si>
  <si>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</si>
  <si>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</si>
  <si>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</si>
  <si>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>квартиры</t>
  </si>
  <si>
    <t xml:space="preserve"> </t>
  </si>
  <si>
    <t xml:space="preserve">Управление + РКЦ </t>
  </si>
  <si>
    <t>Содержание жилого помещения:</t>
  </si>
  <si>
    <t xml:space="preserve"> Уважаемые собственники МКД ул. Чикина д.6!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</si>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</sst>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7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90" workbookViewId="0">
      <selection activeCell="T6" sqref="T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1" max="13" width="9.140625" hidden="1" customWidth="1"/>
  </cols>
  <sheetData>
    <row r="1" spans="1:13" s="1" customFormat="1" ht="159.94999999999999" customHeight="1" x14ac:dyDescent="0.25">
      <c r="A1" s="30" t="s">
        <v>33</v>
      </c>
      <c r="B1" s="30"/>
      <c r="C1" s="30"/>
      <c r="D1" s="30"/>
      <c r="E1" s="30"/>
      <c r="F1" s="30"/>
      <c r="G1" s="30"/>
      <c r="H1" s="30"/>
      <c r="I1" s="7"/>
      <c r="J1" s="7"/>
      <c r="K1" s="7"/>
      <c r="L1" s="7"/>
      <c r="M1" s="7"/>
    </row>
    <row r="2" spans="1:13" s="6" customFormat="1" ht="48" thickBot="1" x14ac:dyDescent="0.3">
      <c r="A2" s="23" t="s">
        <v>0</v>
      </c>
      <c r="B2" s="24" t="s">
        <v>1</v>
      </c>
      <c r="C2" s="24" t="s">
        <v>2</v>
      </c>
      <c r="D2" s="24" t="s">
        <v>11</v>
      </c>
      <c r="E2" s="24" t="s">
        <v>12</v>
      </c>
      <c r="F2" s="24" t="s">
        <v>13</v>
      </c>
      <c r="G2" s="24" t="s">
        <v>14</v>
      </c>
      <c r="H2" s="24" t="s">
        <v>3</v>
      </c>
    </row>
    <row r="3" spans="1:13" s="6" customFormat="1" ht="18" thickBot="1" x14ac:dyDescent="0.3">
      <c r="A3" s="33" t="s">
        <v>32</v>
      </c>
      <c r="B3" s="34"/>
      <c r="C3" s="27"/>
      <c r="D3" s="27"/>
      <c r="E3" s="27"/>
      <c r="F3" s="27"/>
      <c r="G3" s="27"/>
      <c r="H3" s="28">
        <f>SUM(H4:H16)</f>
        <v>38.221143042491086</v>
      </c>
    </row>
    <row r="4" spans="1:13" ht="24.75" customHeight="1" x14ac:dyDescent="0.25">
      <c r="A4" s="20">
        <v>1</v>
      </c>
      <c r="B4" s="19" t="s">
        <v>4</v>
      </c>
      <c r="C4" s="25" t="s">
        <v>26</v>
      </c>
      <c r="D4" s="26">
        <v>4.5999999999999996</v>
      </c>
      <c r="E4" s="26">
        <v>806.8</v>
      </c>
      <c r="F4" s="21">
        <f>D4*E4</f>
        <v>3711.2799999999993</v>
      </c>
      <c r="G4" s="21">
        <v>6265</v>
      </c>
      <c r="H4" s="22">
        <v>1.5095686020110284</v>
      </c>
      <c r="I4" s="15"/>
      <c r="J4">
        <v>175366.56</v>
      </c>
      <c r="K4">
        <v>118594.43999999999</v>
      </c>
      <c r="L4">
        <f>F4*6</f>
        <v>22267.679999999997</v>
      </c>
      <c r="M4">
        <f>K4+L4</f>
        <v>140862.12</v>
      </c>
    </row>
    <row r="5" spans="1:13" ht="24" customHeight="1" x14ac:dyDescent="0.25">
      <c r="A5" s="3">
        <v>2</v>
      </c>
      <c r="B5" s="4" t="s">
        <v>5</v>
      </c>
      <c r="C5" s="10" t="s">
        <v>8</v>
      </c>
      <c r="D5" s="5">
        <v>29.95</v>
      </c>
      <c r="E5" s="5">
        <v>639.4</v>
      </c>
      <c r="F5" s="13">
        <f>D5*E5</f>
        <v>19150.03</v>
      </c>
      <c r="G5" s="13">
        <v>19720</v>
      </c>
      <c r="H5" s="14">
        <v>4.7515870441592147</v>
      </c>
      <c r="I5" s="15"/>
      <c r="J5">
        <v>167319.36000000002</v>
      </c>
      <c r="K5">
        <v>154182.59999999998</v>
      </c>
      <c r="L5">
        <f>F5*6</f>
        <v>114900.18</v>
      </c>
      <c r="M5">
        <f t="shared" ref="M5:M16" si="0">K5+L5</f>
        <v>269082.77999999997</v>
      </c>
    </row>
    <row r="6" spans="1:13" ht="22.5" customHeight="1" x14ac:dyDescent="0.25">
      <c r="A6" s="3">
        <v>3</v>
      </c>
      <c r="B6" s="4" t="s">
        <v>6</v>
      </c>
      <c r="C6" s="10" t="s">
        <v>25</v>
      </c>
      <c r="D6" s="5">
        <v>2.0699999999999998</v>
      </c>
      <c r="E6" s="5">
        <v>4316.2</v>
      </c>
      <c r="F6" s="13">
        <f t="shared" ref="F6" si="1">D6*E6</f>
        <v>8934.5339999999997</v>
      </c>
      <c r="G6" s="13">
        <v>10699</v>
      </c>
      <c r="H6" s="14">
        <v>2.5779528288772533</v>
      </c>
      <c r="I6" s="15"/>
      <c r="J6">
        <v>102432</v>
      </c>
      <c r="K6">
        <v>71172</v>
      </c>
      <c r="L6">
        <f>F6*6</f>
        <v>53607.203999999998</v>
      </c>
      <c r="M6">
        <f t="shared" si="0"/>
        <v>124779.204</v>
      </c>
    </row>
    <row r="7" spans="1:13" ht="32.1" customHeight="1" x14ac:dyDescent="0.25">
      <c r="A7" s="3">
        <v>4</v>
      </c>
      <c r="B7" s="4" t="s">
        <v>24</v>
      </c>
      <c r="C7" s="10" t="s">
        <v>16</v>
      </c>
      <c r="D7" s="5">
        <v>127.67</v>
      </c>
      <c r="E7" s="16">
        <v>4635.8999999999996</v>
      </c>
      <c r="F7" s="17">
        <v>17489</v>
      </c>
      <c r="G7" s="17">
        <v>23231</v>
      </c>
      <c r="H7" s="18">
        <v>5.5975719382790414</v>
      </c>
      <c r="I7" s="15"/>
      <c r="J7">
        <v>209532</v>
      </c>
      <c r="K7">
        <v>104934</v>
      </c>
      <c r="L7">
        <f>F7*6</f>
        <v>104934</v>
      </c>
      <c r="M7">
        <f t="shared" si="0"/>
        <v>209868</v>
      </c>
    </row>
    <row r="8" spans="1:13" ht="32.1" customHeight="1" x14ac:dyDescent="0.25">
      <c r="A8" s="3">
        <v>5</v>
      </c>
      <c r="B8" s="4" t="s">
        <v>28</v>
      </c>
      <c r="C8" s="10" t="s">
        <v>16</v>
      </c>
      <c r="D8" s="5">
        <v>2.61</v>
      </c>
      <c r="E8" s="16">
        <v>4635.8999999999996</v>
      </c>
      <c r="F8" s="17">
        <v>17502</v>
      </c>
      <c r="G8" s="17">
        <v>42669</v>
      </c>
      <c r="H8" s="18">
        <v>10.281210323896019</v>
      </c>
      <c r="I8" s="15">
        <v>192972</v>
      </c>
      <c r="J8">
        <v>431844</v>
      </c>
      <c r="K8">
        <v>105012</v>
      </c>
      <c r="L8">
        <f>F8*6</f>
        <v>105012</v>
      </c>
      <c r="M8">
        <f t="shared" si="0"/>
        <v>210024</v>
      </c>
    </row>
    <row r="9" spans="1:13" ht="20.25" customHeight="1" x14ac:dyDescent="0.25">
      <c r="A9" s="3">
        <v>6</v>
      </c>
      <c r="B9" s="4" t="s">
        <v>27</v>
      </c>
      <c r="C9" s="10" t="s">
        <v>15</v>
      </c>
      <c r="D9" s="5"/>
      <c r="E9" s="5">
        <v>667.1</v>
      </c>
      <c r="F9" s="17"/>
      <c r="G9" s="17">
        <v>1329</v>
      </c>
      <c r="H9" s="18">
        <v>0.32022612483202822</v>
      </c>
      <c r="I9" s="15"/>
    </row>
    <row r="10" spans="1:13" ht="23.25" customHeight="1" x14ac:dyDescent="0.25">
      <c r="A10" s="3">
        <v>7</v>
      </c>
      <c r="B10" s="4" t="s">
        <v>19</v>
      </c>
      <c r="C10" s="10" t="s">
        <v>9</v>
      </c>
      <c r="D10" s="5">
        <v>1.1200000000000001</v>
      </c>
      <c r="E10" s="5">
        <v>4316.2</v>
      </c>
      <c r="F10" s="13">
        <f>D10*E10</f>
        <v>4834.1440000000002</v>
      </c>
      <c r="G10" s="13">
        <v>5179</v>
      </c>
      <c r="H10" s="14">
        <v>1.248</v>
      </c>
      <c r="I10" s="15"/>
      <c r="J10">
        <v>55188.888000000006</v>
      </c>
      <c r="K10">
        <v>27586.097999999998</v>
      </c>
      <c r="L10">
        <f t="shared" ref="L10:L16" si="2">F10*6</f>
        <v>29004.864000000001</v>
      </c>
      <c r="M10">
        <f t="shared" si="0"/>
        <v>56590.962</v>
      </c>
    </row>
    <row r="11" spans="1:13" ht="21" customHeight="1" x14ac:dyDescent="0.25">
      <c r="A11" s="3">
        <v>8</v>
      </c>
      <c r="B11" s="4" t="s">
        <v>21</v>
      </c>
      <c r="C11" s="10" t="s">
        <v>22</v>
      </c>
      <c r="D11" s="5">
        <v>0.12</v>
      </c>
      <c r="E11" s="5">
        <v>4316.2</v>
      </c>
      <c r="F11" s="13">
        <f t="shared" ref="F11:F13" si="3">D11*E11</f>
        <v>517.94399999999996</v>
      </c>
      <c r="G11" s="13">
        <v>1621</v>
      </c>
      <c r="H11" s="14">
        <v>0.39058431027292528</v>
      </c>
      <c r="I11" s="15"/>
      <c r="J11">
        <v>6189.4079999999994</v>
      </c>
      <c r="K11">
        <v>3093.7679999999996</v>
      </c>
      <c r="L11">
        <f t="shared" si="2"/>
        <v>3107.6639999999998</v>
      </c>
      <c r="M11">
        <f t="shared" si="0"/>
        <v>6201.4319999999989</v>
      </c>
    </row>
    <row r="12" spans="1:13" ht="20.25" customHeight="1" x14ac:dyDescent="0.25">
      <c r="A12" s="3">
        <v>9</v>
      </c>
      <c r="B12" s="4" t="s">
        <v>23</v>
      </c>
      <c r="C12" s="10" t="s">
        <v>10</v>
      </c>
      <c r="D12" s="5">
        <v>10595.57</v>
      </c>
      <c r="E12" s="5">
        <v>2</v>
      </c>
      <c r="F12" s="13">
        <f t="shared" si="3"/>
        <v>21191.14</v>
      </c>
      <c r="G12" s="13">
        <v>20078</v>
      </c>
      <c r="H12" s="14">
        <v>4.8378481071312729</v>
      </c>
      <c r="I12" s="15"/>
      <c r="J12">
        <v>254293.68</v>
      </c>
      <c r="K12">
        <v>127146.84</v>
      </c>
      <c r="L12">
        <f t="shared" si="2"/>
        <v>127146.84</v>
      </c>
      <c r="M12">
        <f t="shared" si="0"/>
        <v>254293.68</v>
      </c>
    </row>
    <row r="13" spans="1:13" ht="19.5" customHeight="1" x14ac:dyDescent="0.25">
      <c r="A13" s="3">
        <v>10</v>
      </c>
      <c r="B13" s="4" t="s">
        <v>7</v>
      </c>
      <c r="C13" s="10" t="s">
        <v>29</v>
      </c>
      <c r="D13" s="5">
        <v>0.1</v>
      </c>
      <c r="E13" s="5">
        <v>70</v>
      </c>
      <c r="F13" s="13">
        <f t="shared" si="3"/>
        <v>7</v>
      </c>
      <c r="G13" s="13">
        <v>759</v>
      </c>
      <c r="H13" s="14">
        <v>0.18288309160835919</v>
      </c>
      <c r="I13" s="15"/>
      <c r="J13">
        <v>5157.84</v>
      </c>
      <c r="K13">
        <v>2578.14</v>
      </c>
      <c r="L13">
        <f t="shared" si="2"/>
        <v>42</v>
      </c>
      <c r="M13">
        <f t="shared" si="0"/>
        <v>2620.14</v>
      </c>
    </row>
    <row r="14" spans="1:13" ht="18.75" customHeight="1" x14ac:dyDescent="0.25">
      <c r="A14" s="38">
        <v>11</v>
      </c>
      <c r="B14" s="37" t="s">
        <v>20</v>
      </c>
      <c r="C14" s="10" t="s">
        <v>17</v>
      </c>
      <c r="D14" s="10">
        <v>0.49</v>
      </c>
      <c r="E14" s="5">
        <v>20</v>
      </c>
      <c r="F14" s="31">
        <v>145</v>
      </c>
      <c r="G14" s="31">
        <v>165</v>
      </c>
      <c r="H14" s="32">
        <f>G14/E10</f>
        <v>3.8228070988369403E-2</v>
      </c>
      <c r="I14" s="15"/>
      <c r="J14">
        <v>1596</v>
      </c>
      <c r="K14">
        <v>870</v>
      </c>
      <c r="L14">
        <f t="shared" si="2"/>
        <v>870</v>
      </c>
      <c r="M14">
        <f t="shared" si="0"/>
        <v>1740</v>
      </c>
    </row>
    <row r="15" spans="1:13" ht="18.75" customHeight="1" x14ac:dyDescent="0.25">
      <c r="A15" s="38"/>
      <c r="B15" s="37"/>
      <c r="C15" s="10" t="s">
        <v>18</v>
      </c>
      <c r="D15" s="10">
        <v>0.25</v>
      </c>
      <c r="E15" s="5">
        <v>540</v>
      </c>
      <c r="F15" s="31"/>
      <c r="G15" s="31"/>
      <c r="H15" s="32"/>
      <c r="I15" s="15"/>
      <c r="J15">
        <v>0</v>
      </c>
      <c r="K15">
        <v>0</v>
      </c>
      <c r="L15">
        <f t="shared" si="2"/>
        <v>0</v>
      </c>
      <c r="M15">
        <f t="shared" si="0"/>
        <v>0</v>
      </c>
    </row>
    <row r="16" spans="1:13" ht="20.25" customHeight="1" x14ac:dyDescent="0.25">
      <c r="A16" s="3">
        <v>12</v>
      </c>
      <c r="B16" s="4" t="s">
        <v>31</v>
      </c>
      <c r="C16" s="12" t="s">
        <v>30</v>
      </c>
      <c r="D16" s="5"/>
      <c r="E16" s="5" t="s">
        <v>30</v>
      </c>
      <c r="F16" s="13" t="e">
        <f>#REF!*0.14</f>
        <v>#REF!</v>
      </c>
      <c r="G16" s="13">
        <v>26916</v>
      </c>
      <c r="H16" s="14">
        <v>6.485482600435569</v>
      </c>
      <c r="I16" s="15"/>
      <c r="J16">
        <v>274836</v>
      </c>
      <c r="K16">
        <v>137991.00000000003</v>
      </c>
      <c r="L16" t="e">
        <f t="shared" si="2"/>
        <v>#REF!</v>
      </c>
      <c r="M16" t="e">
        <f t="shared" si="0"/>
        <v>#REF!</v>
      </c>
    </row>
    <row r="17" spans="1:8" ht="15.75" x14ac:dyDescent="0.25">
      <c r="A17" s="8"/>
      <c r="B17" s="9"/>
      <c r="C17" s="11"/>
      <c r="D17" s="9"/>
      <c r="E17" s="9"/>
      <c r="F17" s="9"/>
      <c r="G17" s="9"/>
      <c r="H17" s="9"/>
    </row>
    <row r="18" spans="1:8" ht="55.5" customHeight="1" x14ac:dyDescent="0.25">
      <c r="A18" s="35" t="s">
        <v>34</v>
      </c>
      <c r="B18" s="35"/>
      <c r="C18" s="35"/>
      <c r="D18" s="35"/>
      <c r="E18" s="35"/>
      <c r="F18" s="35"/>
      <c r="G18" s="35"/>
      <c r="H18" s="35"/>
    </row>
    <row r="20" spans="1:8" ht="48" customHeight="1" x14ac:dyDescent="0.25">
      <c r="A20" s="35" t="s">
        <v>35</v>
      </c>
      <c r="B20" s="35"/>
      <c r="C20" s="35"/>
      <c r="D20" s="35"/>
      <c r="E20" s="35"/>
      <c r="F20" s="35"/>
      <c r="G20" s="35"/>
      <c r="H20" s="35"/>
    </row>
    <row r="21" spans="1:8" x14ac:dyDescent="0.25">
      <c r="C21"/>
      <c r="D21" s="29"/>
      <c r="E21" s="29"/>
      <c r="F21" s="29"/>
    </row>
    <row r="22" spans="1:8" ht="15.75" x14ac:dyDescent="0.25">
      <c r="B22" s="36" t="s">
        <v>36</v>
      </c>
      <c r="C22" s="36"/>
      <c r="D22" s="36"/>
      <c r="E22" s="36"/>
      <c r="F22" s="36"/>
    </row>
  </sheetData>
  <mergeCells count="10">
    <mergeCell ref="A18:H18"/>
    <mergeCell ref="A20:H20"/>
    <mergeCell ref="B22:F22"/>
    <mergeCell ref="B14:B15"/>
    <mergeCell ref="A14:A15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2019-07-19T12:26:53Z</dcterms:modified>
</cp:coreProperties>
</file>