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0" i="1" l="1"/>
  <c r="I15" i="1"/>
  <c r="I12" i="1" l="1"/>
  <c r="F14" i="1"/>
  <c r="F3" i="1" s="1"/>
  <c r="I3" i="1" s="1"/>
  <c r="I13" i="1"/>
  <c r="I5" i="1" l="1"/>
  <c r="I7" i="1"/>
  <c r="I9" i="1"/>
  <c r="I11" i="1"/>
  <c r="I4" i="1"/>
  <c r="I6" i="1"/>
  <c r="I8" i="1"/>
  <c r="I14" i="1"/>
  <c r="I16" i="1" l="1"/>
</calcChain>
</file>

<file path=xl/sharedStrings.xml><?xml version="1.0" encoding="utf-8"?>
<sst xmlns="http://schemas.openxmlformats.org/spreadsheetml/2006/main" count="36" uniqueCount="36">
  <si>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</si>
  <si>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</si>
  <si>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</si>
  <si>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</si>
  <si>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</si>
  <si>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Уборка мест общего пользования (9 эт.)</t>
  </si>
  <si>
    <t>Содержание мусоропроводов</t>
  </si>
  <si>
    <t>Обслуживание вентиляции</t>
  </si>
  <si>
    <t>Управление + РКЦ + паспортисты</t>
  </si>
  <si>
    <t>1 м2 МОП</t>
  </si>
  <si>
    <t>лифт</t>
  </si>
  <si>
    <t>Объем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</si>
  <si>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</si>
  <si>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</si>
  <si>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</si>
  <si>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</si>
  <si>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</si>
  <si>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</si>
  <si>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</si>
  <si>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</si>
  <si>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</si>
  <si>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Обслуживание лифтов</t>
  </si>
  <si>
    <t xml:space="preserve"> м2 пл. пом.</t>
  </si>
  <si>
    <t>Работы,необходимые для надлежащего содержания инженерных систем дома</t>
  </si>
  <si>
    <t>1м2жил.пом.</t>
  </si>
  <si>
    <t>1 м2 пл.терр..</t>
  </si>
  <si>
    <t xml:space="preserve"> м2 общ. Площ.</t>
  </si>
  <si>
    <t>Работы,необходимые для надлежащего содержания конструкций дома</t>
  </si>
  <si>
    <t>Содержание кровли</t>
  </si>
  <si>
    <t>1 м2 пл. пом..</t>
  </si>
  <si>
    <t xml:space="preserve"> </t>
  </si>
  <si>
    <t>Содержание жилого помещения: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</si>
  <si>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</si>
  <si>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</si>
  <si>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r>
      <t xml:space="preserve">Уважаемые собственники МКД ул. Вокзальная д.1!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</si>
  <si>
    <t>Управляющая организация АО "СЭУ Трансинсжтрой"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</si>
</sst>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4" fontId="5" fillId="0" borderId="6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0" fillId="0" borderId="0" xfId="0" applyBorder="1" applyAlignment="1">
      <alignment wrapText="1"/>
    </xf>
    <xf numFmtId="2" fontId="4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2" fontId="2" fillId="0" borderId="7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 vertical="center" wrapText="1"/>
    </xf>
    <xf numFmtId="0" fontId="0" fillId="0" borderId="1" xfId="0" applyBorder="1"/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Normal="100" workbookViewId="0">
      <selection activeCell="K20" sqref="K20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5" width="15" hidden="1" customWidth="1"/>
    <col min="6" max="6" width="15.7109375" customWidth="1"/>
    <col min="7" max="8" width="0" hidden="1" customWidth="1"/>
    <col min="9" max="9" width="18.85546875" style="22" hidden="1" customWidth="1"/>
    <col min="10" max="16384" width="9.140625" style="22"/>
  </cols>
  <sheetData>
    <row r="1" spans="1:9" s="20" customFormat="1" ht="151.5" customHeight="1" x14ac:dyDescent="0.25">
      <c r="A1" s="34" t="s">
        <v>34</v>
      </c>
      <c r="B1" s="34"/>
      <c r="C1" s="34"/>
      <c r="D1" s="34"/>
      <c r="E1" s="34"/>
      <c r="F1" s="35"/>
      <c r="G1" s="5"/>
      <c r="H1" s="5"/>
    </row>
    <row r="2" spans="1:9" s="21" customFormat="1" ht="48" thickBot="1" x14ac:dyDescent="0.3">
      <c r="A2" s="16" t="s">
        <v>0</v>
      </c>
      <c r="B2" s="17" t="s">
        <v>1</v>
      </c>
      <c r="C2" s="17" t="s">
        <v>2</v>
      </c>
      <c r="D2" s="17" t="s">
        <v>11</v>
      </c>
      <c r="E2" s="23" t="s">
        <v>12</v>
      </c>
      <c r="F2" s="17" t="s">
        <v>3</v>
      </c>
      <c r="G2" s="4"/>
      <c r="H2" s="4"/>
      <c r="I2" s="21">
        <v>7645.7</v>
      </c>
    </row>
    <row r="3" spans="1:9" s="21" customFormat="1" ht="18" thickBot="1" x14ac:dyDescent="0.3">
      <c r="A3" s="38" t="s">
        <v>31</v>
      </c>
      <c r="B3" s="39"/>
      <c r="C3" s="27"/>
      <c r="D3" s="32"/>
      <c r="E3" s="32"/>
      <c r="F3" s="15">
        <f>SUM(F4:F16)</f>
        <v>38.216701361549632</v>
      </c>
      <c r="G3" s="4"/>
      <c r="H3" s="4"/>
      <c r="I3" s="21">
        <f t="shared" ref="I3:I16" si="0">F3*7645.7*12</f>
        <v>3506321.2031999999</v>
      </c>
    </row>
    <row r="4" spans="1:9" ht="24.75" customHeight="1" x14ac:dyDescent="0.25">
      <c r="A4" s="11">
        <v>1</v>
      </c>
      <c r="B4" s="10" t="s">
        <v>4</v>
      </c>
      <c r="C4" s="18" t="s">
        <v>25</v>
      </c>
      <c r="D4" s="19">
        <v>1402</v>
      </c>
      <c r="E4" s="12">
        <v>10887</v>
      </c>
      <c r="F4" s="13">
        <v>1.48089514367553</v>
      </c>
      <c r="G4" s="33"/>
      <c r="H4" s="33">
        <v>313927.44</v>
      </c>
      <c r="I4" s="21">
        <f t="shared" si="0"/>
        <v>135869.76000000001</v>
      </c>
    </row>
    <row r="5" spans="1:9" ht="24" customHeight="1" x14ac:dyDescent="0.25">
      <c r="A5" s="29">
        <v>2</v>
      </c>
      <c r="B5" s="28" t="s">
        <v>5</v>
      </c>
      <c r="C5" s="8" t="s">
        <v>9</v>
      </c>
      <c r="D5" s="3">
        <v>702.9</v>
      </c>
      <c r="E5" s="30">
        <v>21741</v>
      </c>
      <c r="F5" s="31">
        <v>2.9573014897262517</v>
      </c>
      <c r="G5" s="33"/>
      <c r="H5" s="33">
        <v>183878.63999999998</v>
      </c>
      <c r="I5" s="21">
        <f t="shared" si="0"/>
        <v>271327.68000000005</v>
      </c>
    </row>
    <row r="6" spans="1:9" ht="22.5" customHeight="1" x14ac:dyDescent="0.25">
      <c r="A6" s="29">
        <v>3</v>
      </c>
      <c r="B6" s="28" t="s">
        <v>6</v>
      </c>
      <c r="C6" s="8" t="s">
        <v>24</v>
      </c>
      <c r="D6" s="3">
        <v>7645.7</v>
      </c>
      <c r="E6" s="30">
        <v>18953</v>
      </c>
      <c r="F6" s="31">
        <v>2.5780661025151392</v>
      </c>
      <c r="G6" s="33"/>
      <c r="H6" s="33">
        <v>206400.48</v>
      </c>
      <c r="I6" s="21">
        <f t="shared" si="0"/>
        <v>236533.44</v>
      </c>
    </row>
    <row r="7" spans="1:9" ht="32.1" customHeight="1" x14ac:dyDescent="0.25">
      <c r="A7" s="29">
        <v>4</v>
      </c>
      <c r="B7" s="28" t="s">
        <v>23</v>
      </c>
      <c r="C7" s="8" t="s">
        <v>26</v>
      </c>
      <c r="D7" s="3">
        <v>7997.2</v>
      </c>
      <c r="E7" s="30">
        <v>58507</v>
      </c>
      <c r="F7" s="31">
        <v>7.9583661404449559</v>
      </c>
      <c r="G7" s="33"/>
      <c r="H7" s="33">
        <v>605064</v>
      </c>
      <c r="I7" s="21">
        <f t="shared" si="0"/>
        <v>730167.36</v>
      </c>
    </row>
    <row r="8" spans="1:9" ht="32.1" customHeight="1" x14ac:dyDescent="0.25">
      <c r="A8" s="29">
        <v>5</v>
      </c>
      <c r="B8" s="28" t="s">
        <v>27</v>
      </c>
      <c r="C8" s="8" t="s">
        <v>14</v>
      </c>
      <c r="D8" s="3">
        <v>7997.2</v>
      </c>
      <c r="E8" s="30">
        <v>56299</v>
      </c>
      <c r="F8" s="31">
        <v>7.6580247720941186</v>
      </c>
      <c r="G8" s="33"/>
      <c r="H8" s="33">
        <v>443280</v>
      </c>
      <c r="I8" s="21">
        <f t="shared" si="0"/>
        <v>702611.52</v>
      </c>
    </row>
    <row r="9" spans="1:9" ht="21.95" customHeight="1" x14ac:dyDescent="0.25">
      <c r="A9" s="29">
        <v>6</v>
      </c>
      <c r="B9" s="28" t="s">
        <v>28</v>
      </c>
      <c r="C9" s="8" t="s">
        <v>13</v>
      </c>
      <c r="D9" s="3">
        <v>1281</v>
      </c>
      <c r="E9" s="25">
        <v>2801</v>
      </c>
      <c r="F9" s="24">
        <v>0.3810037014269459</v>
      </c>
      <c r="G9" s="33"/>
      <c r="H9" s="33"/>
      <c r="I9" s="21">
        <f t="shared" si="0"/>
        <v>34956.479999999996</v>
      </c>
    </row>
    <row r="10" spans="1:9" ht="23.25" customHeight="1" x14ac:dyDescent="0.25">
      <c r="A10" s="29">
        <v>7</v>
      </c>
      <c r="B10" s="28" t="s">
        <v>17</v>
      </c>
      <c r="C10" s="8" t="s">
        <v>29</v>
      </c>
      <c r="D10" s="3">
        <v>7645.7</v>
      </c>
      <c r="E10" s="30">
        <v>9175</v>
      </c>
      <c r="F10" s="31">
        <v>1.248</v>
      </c>
      <c r="G10" s="33"/>
      <c r="H10" s="33">
        <v>98796</v>
      </c>
      <c r="I10" s="21">
        <f t="shared" si="0"/>
        <v>114502.00320000001</v>
      </c>
    </row>
    <row r="11" spans="1:9" ht="21" customHeight="1" x14ac:dyDescent="0.25">
      <c r="A11" s="29">
        <v>8</v>
      </c>
      <c r="B11" s="28" t="s">
        <v>19</v>
      </c>
      <c r="C11" s="8" t="s">
        <v>20</v>
      </c>
      <c r="D11" s="3">
        <v>7645.7</v>
      </c>
      <c r="E11" s="30">
        <v>3847</v>
      </c>
      <c r="F11" s="31">
        <v>0.52328498371633725</v>
      </c>
      <c r="G11" s="33"/>
      <c r="H11" s="33">
        <v>11076</v>
      </c>
      <c r="I11" s="21">
        <f t="shared" si="0"/>
        <v>48010.559999999998</v>
      </c>
    </row>
    <row r="12" spans="1:9" ht="20.25" customHeight="1" x14ac:dyDescent="0.25">
      <c r="A12" s="29">
        <v>9</v>
      </c>
      <c r="B12" s="28" t="s">
        <v>21</v>
      </c>
      <c r="C12" s="8" t="s">
        <v>10</v>
      </c>
      <c r="D12" s="3">
        <v>5</v>
      </c>
      <c r="E12" s="30">
        <v>49674</v>
      </c>
      <c r="F12" s="31">
        <v>6.7568646428711574</v>
      </c>
      <c r="G12" s="33"/>
      <c r="H12" s="33">
        <v>586152</v>
      </c>
      <c r="I12" s="21">
        <f t="shared" si="0"/>
        <v>619931.52</v>
      </c>
    </row>
    <row r="13" spans="1:9" ht="19.5" customHeight="1" x14ac:dyDescent="0.25">
      <c r="A13" s="29">
        <v>12</v>
      </c>
      <c r="B13" s="28" t="s">
        <v>7</v>
      </c>
      <c r="C13" s="8" t="s">
        <v>22</v>
      </c>
      <c r="D13" s="3">
        <v>7645.7</v>
      </c>
      <c r="E13" s="30">
        <v>1951</v>
      </c>
      <c r="F13" s="31">
        <v>0.26538315654550926</v>
      </c>
      <c r="G13" s="33"/>
      <c r="H13" s="33">
        <v>9228</v>
      </c>
      <c r="I13" s="21">
        <f t="shared" si="0"/>
        <v>24348.480000000003</v>
      </c>
    </row>
    <row r="14" spans="1:9" ht="18.75" customHeight="1" x14ac:dyDescent="0.25">
      <c r="A14" s="43">
        <v>13</v>
      </c>
      <c r="B14" s="42" t="s">
        <v>18</v>
      </c>
      <c r="C14" s="8" t="s">
        <v>15</v>
      </c>
      <c r="D14" s="3">
        <v>50</v>
      </c>
      <c r="E14" s="36">
        <v>302</v>
      </c>
      <c r="F14" s="37">
        <f>E14/D10</f>
        <v>3.9499326418771338E-2</v>
      </c>
      <c r="G14" s="33"/>
      <c r="H14" s="33">
        <v>2928</v>
      </c>
      <c r="I14" s="21">
        <f t="shared" si="0"/>
        <v>3624</v>
      </c>
    </row>
    <row r="15" spans="1:9" ht="18.75" customHeight="1" x14ac:dyDescent="0.25">
      <c r="A15" s="43"/>
      <c r="B15" s="42"/>
      <c r="C15" s="8" t="s">
        <v>16</v>
      </c>
      <c r="D15" s="3">
        <v>967.3</v>
      </c>
      <c r="E15" s="36"/>
      <c r="F15" s="37"/>
      <c r="G15" s="33"/>
      <c r="H15" s="33">
        <v>0</v>
      </c>
      <c r="I15" s="21">
        <f t="shared" si="0"/>
        <v>0</v>
      </c>
    </row>
    <row r="16" spans="1:9" ht="20.25" customHeight="1" x14ac:dyDescent="0.25">
      <c r="A16" s="29">
        <v>14</v>
      </c>
      <c r="B16" s="28" t="s">
        <v>8</v>
      </c>
      <c r="C16" s="26" t="s">
        <v>30</v>
      </c>
      <c r="D16" s="3"/>
      <c r="E16" s="30">
        <v>46830</v>
      </c>
      <c r="F16" s="31">
        <v>6.3700119021149151</v>
      </c>
      <c r="G16" s="33"/>
      <c r="H16" s="33">
        <v>491979.60000000003</v>
      </c>
      <c r="I16" s="21">
        <f t="shared" si="0"/>
        <v>584438.4</v>
      </c>
    </row>
    <row r="17" spans="1:8" ht="15.75" x14ac:dyDescent="0.25">
      <c r="A17" s="6"/>
      <c r="B17" s="7"/>
      <c r="C17" s="9"/>
      <c r="D17" s="7"/>
      <c r="E17" s="7"/>
      <c r="F17" s="7"/>
    </row>
    <row r="18" spans="1:8" ht="63" customHeight="1" x14ac:dyDescent="0.25">
      <c r="B18" s="40" t="s">
        <v>33</v>
      </c>
      <c r="C18" s="40"/>
      <c r="D18" s="40"/>
      <c r="E18" s="40"/>
      <c r="F18" s="40"/>
    </row>
    <row r="20" spans="1:8" ht="63" customHeight="1" x14ac:dyDescent="0.25">
      <c r="B20" s="40" t="s">
        <v>32</v>
      </c>
      <c r="C20" s="40"/>
      <c r="D20" s="40"/>
      <c r="E20" s="40"/>
      <c r="F20" s="40"/>
    </row>
    <row r="21" spans="1:8" x14ac:dyDescent="0.25">
      <c r="C21"/>
      <c r="D21" s="22"/>
      <c r="E21" s="22"/>
      <c r="F21" s="22"/>
      <c r="G21" s="22"/>
      <c r="H21" s="22"/>
    </row>
    <row r="22" spans="1:8" ht="15.75" x14ac:dyDescent="0.25">
      <c r="B22" s="41" t="s">
        <v>35</v>
      </c>
      <c r="C22" s="41"/>
      <c r="D22" s="41"/>
      <c r="E22" s="41"/>
      <c r="F22" s="41"/>
    </row>
    <row r="23" spans="1:8" ht="15.75" x14ac:dyDescent="0.25">
      <c r="B23" s="14"/>
    </row>
  </sheetData>
  <mergeCells count="9">
    <mergeCell ref="B20:F20"/>
    <mergeCell ref="B22:F22"/>
    <mergeCell ref="B14:B15"/>
    <mergeCell ref="A14:A15"/>
    <mergeCell ref="A1:F1"/>
    <mergeCell ref="E14:E15"/>
    <mergeCell ref="F14:F15"/>
    <mergeCell ref="A3:B3"/>
    <mergeCell ref="B18:F18"/>
  </mergeCells>
  <pageMargins left="0.35433070866141736" right="0.35433070866141736" top="0.55118110236220474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2019-07-19T08:01:58Z</dcterms:modified>
</cp:coreProperties>
</file>