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0" i="1" l="1"/>
  <c r="K15" i="1"/>
  <c r="K4" i="1" l="1"/>
  <c r="I4" i="1"/>
  <c r="J4" i="1" s="1"/>
  <c r="K5" i="1"/>
  <c r="I5" i="1"/>
  <c r="J5" i="1" s="1"/>
  <c r="K6" i="1"/>
  <c r="I6" i="1"/>
  <c r="J6" i="1" s="1"/>
  <c r="K7" i="1"/>
  <c r="I7" i="1"/>
  <c r="J7" i="1" s="1"/>
  <c r="K8" i="1"/>
  <c r="I8" i="1"/>
  <c r="J8" i="1" s="1"/>
  <c r="K9" i="1"/>
  <c r="I10" i="1"/>
  <c r="J10" i="1" s="1"/>
  <c r="K11" i="1"/>
  <c r="I11" i="1"/>
  <c r="J11" i="1" s="1"/>
  <c r="K12" i="1"/>
  <c r="I12" i="1"/>
  <c r="J12" i="1" s="1"/>
  <c r="K13" i="1"/>
  <c r="I13" i="1"/>
  <c r="J13" i="1" s="1"/>
  <c r="F14" i="1"/>
  <c r="I14" i="1"/>
  <c r="J14" i="1" s="1"/>
  <c r="I15" i="1"/>
  <c r="J15" i="1" s="1"/>
  <c r="K16" i="1"/>
  <c r="I16" i="1"/>
  <c r="J16" i="1" s="1"/>
  <c r="K14" i="1" l="1"/>
  <c r="F3" i="1"/>
</calcChain>
</file>

<file path=xl/sharedStrings.xml><?xml version="1.0" encoding="utf-8"?>
<sst xmlns="http://schemas.openxmlformats.org/spreadsheetml/2006/main" count="37" uniqueCount="36">
  <si>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</si>
  <si>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</si>
  <si>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</si>
  <si>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</si>
  <si>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</si>
  <si>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</si>
  <si>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</si>
  <si>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</si>
  <si>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Управление + РКЦ + паспортисты</t>
  </si>
  <si>
    <t>1 м2 пл. помещ.</t>
  </si>
  <si>
    <t>1 м2 МОП</t>
  </si>
  <si>
    <t>1 м2 общ. пл.</t>
  </si>
  <si>
    <t>лифт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</si>
  <si>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</si>
  <si>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</si>
  <si>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</si>
  <si>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</si>
  <si>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</si>
  <si>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</si>
  <si>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</si>
  <si>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</si>
  <si>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</si>
  <si>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</si>
  <si>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</si>
  <si>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 м2 пл. пом.</t>
  </si>
  <si>
    <t>Работы,необходимые для надлежащего содержания инженерных систем дома</t>
  </si>
  <si>
    <t>1м2жил.пом.</t>
  </si>
  <si>
    <t>м2 общей пл.</t>
  </si>
  <si>
    <t>Работы,необходимые для надлежащего содержания констр.элементов  дома</t>
  </si>
  <si>
    <t>Содержание кровли</t>
  </si>
  <si>
    <t xml:space="preserve"> </t>
  </si>
  <si>
    <t>Содержание жилого помещения:</t>
  </si>
  <si>
    <r>
      <t xml:space="preserve">Уважаемые собственники МКД ул. Вокзальная д.3!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</si>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</sst>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B22" sqref="B22:F2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5" width="15" hidden="1" customWidth="1"/>
    <col min="6" max="6" width="15.7109375" customWidth="1"/>
    <col min="7" max="11" width="0" hidden="1" customWidth="1"/>
  </cols>
  <sheetData>
    <row r="1" spans="1:11" s="1" customFormat="1" ht="159.94999999999999" customHeight="1" x14ac:dyDescent="0.25">
      <c r="A1" s="34" t="s">
        <v>32</v>
      </c>
      <c r="B1" s="34"/>
      <c r="C1" s="34"/>
      <c r="D1" s="34"/>
      <c r="E1" s="34"/>
      <c r="F1" s="35"/>
      <c r="G1" s="6"/>
      <c r="H1" s="6"/>
      <c r="I1" s="6"/>
      <c r="J1" s="6"/>
      <c r="K1" s="6"/>
    </row>
    <row r="2" spans="1:11" s="5" customFormat="1" ht="48" thickBot="1" x14ac:dyDescent="0.3">
      <c r="A2" s="25" t="s">
        <v>0</v>
      </c>
      <c r="B2" s="26" t="s">
        <v>1</v>
      </c>
      <c r="C2" s="26" t="s">
        <v>2</v>
      </c>
      <c r="D2" s="26" t="s">
        <v>13</v>
      </c>
      <c r="E2" s="26" t="s">
        <v>14</v>
      </c>
      <c r="F2" s="26" t="s">
        <v>3</v>
      </c>
    </row>
    <row r="3" spans="1:11" s="5" customFormat="1" ht="18" customHeight="1" thickBot="1" x14ac:dyDescent="0.25">
      <c r="A3" s="38" t="s">
        <v>31</v>
      </c>
      <c r="B3" s="39"/>
      <c r="C3" s="27"/>
      <c r="D3" s="27"/>
      <c r="E3" s="27"/>
      <c r="F3" s="28">
        <f>SUM(F4:F16)</f>
        <v>38.218057249195539</v>
      </c>
      <c r="K3" s="29">
        <v>7738.1</v>
      </c>
    </row>
    <row r="4" spans="1:11" ht="31.5" x14ac:dyDescent="0.25">
      <c r="A4" s="20">
        <v>1</v>
      </c>
      <c r="B4" s="19" t="s">
        <v>4</v>
      </c>
      <c r="C4" s="22" t="s">
        <v>9</v>
      </c>
      <c r="D4" s="23">
        <v>1242</v>
      </c>
      <c r="E4" s="24">
        <v>9646</v>
      </c>
      <c r="F4" s="21">
        <v>1.2964216022020911</v>
      </c>
      <c r="G4">
        <v>316954.8</v>
      </c>
      <c r="H4">
        <v>185714.40000000002</v>
      </c>
      <c r="I4" t="e">
        <f>#REF!*6</f>
        <v>#REF!</v>
      </c>
      <c r="J4" t="e">
        <f>H4+I4</f>
        <v>#REF!</v>
      </c>
      <c r="K4">
        <f>F4*7738.1*12</f>
        <v>120382.08000000002</v>
      </c>
    </row>
    <row r="5" spans="1:11" ht="15.75" x14ac:dyDescent="0.25">
      <c r="A5" s="3">
        <v>2</v>
      </c>
      <c r="B5" s="13" t="s">
        <v>5</v>
      </c>
      <c r="C5" s="9" t="s">
        <v>10</v>
      </c>
      <c r="D5" s="4">
        <v>686.7</v>
      </c>
      <c r="E5" s="11">
        <v>21236</v>
      </c>
      <c r="F5" s="12">
        <v>2.854116643620527</v>
      </c>
      <c r="G5">
        <v>179640</v>
      </c>
      <c r="H5">
        <v>107001.59400000001</v>
      </c>
      <c r="I5" t="e">
        <f>#REF!*6</f>
        <v>#REF!</v>
      </c>
      <c r="J5" t="e">
        <f t="shared" ref="J5:J16" si="0">H5+I5</f>
        <v>#REF!</v>
      </c>
      <c r="K5">
        <f t="shared" ref="K5:K16" si="1">F5*7738.1*12</f>
        <v>265025.28000000003</v>
      </c>
    </row>
    <row r="6" spans="1:11" ht="22.5" customHeight="1" x14ac:dyDescent="0.25">
      <c r="A6" s="3">
        <v>3</v>
      </c>
      <c r="B6" s="13" t="s">
        <v>6</v>
      </c>
      <c r="C6" s="9" t="s">
        <v>26</v>
      </c>
      <c r="D6" s="4">
        <v>7738.1</v>
      </c>
      <c r="E6" s="11">
        <v>19183</v>
      </c>
      <c r="F6" s="12">
        <v>2.5781936134193146</v>
      </c>
      <c r="G6">
        <v>194108.63999999998</v>
      </c>
      <c r="H6">
        <v>117565.79999999999</v>
      </c>
      <c r="I6" t="e">
        <f>#REF!*6</f>
        <v>#REF!</v>
      </c>
      <c r="J6" t="e">
        <f t="shared" si="0"/>
        <v>#REF!</v>
      </c>
      <c r="K6">
        <f t="shared" si="1"/>
        <v>239403.84</v>
      </c>
    </row>
    <row r="7" spans="1:11" ht="35.1" customHeight="1" x14ac:dyDescent="0.25">
      <c r="A7" s="14">
        <v>4</v>
      </c>
      <c r="B7" s="13" t="s">
        <v>25</v>
      </c>
      <c r="C7" s="9" t="s">
        <v>27</v>
      </c>
      <c r="D7" s="4">
        <v>8081.5</v>
      </c>
      <c r="E7" s="11">
        <v>58507</v>
      </c>
      <c r="F7" s="12">
        <v>7.8633359610240241</v>
      </c>
      <c r="G7">
        <v>606372</v>
      </c>
      <c r="H7">
        <v>302886</v>
      </c>
      <c r="I7" t="e">
        <f>#REF!*6</f>
        <v>#REF!</v>
      </c>
      <c r="J7" t="e">
        <f t="shared" si="0"/>
        <v>#REF!</v>
      </c>
      <c r="K7">
        <f t="shared" si="1"/>
        <v>730167.3600000001</v>
      </c>
    </row>
    <row r="8" spans="1:11" ht="31.5" customHeight="1" x14ac:dyDescent="0.25">
      <c r="A8" s="3">
        <v>5</v>
      </c>
      <c r="B8" s="18" t="s">
        <v>28</v>
      </c>
      <c r="C8" s="9" t="s">
        <v>16</v>
      </c>
      <c r="D8" s="4">
        <v>8081.5</v>
      </c>
      <c r="E8" s="11">
        <v>60499</v>
      </c>
      <c r="F8" s="12">
        <v>8.1310605962704017</v>
      </c>
      <c r="G8">
        <v>0</v>
      </c>
      <c r="H8">
        <v>0</v>
      </c>
      <c r="I8" t="e">
        <f>#REF!*6</f>
        <v>#REF!</v>
      </c>
      <c r="J8" t="e">
        <f t="shared" si="0"/>
        <v>#REF!</v>
      </c>
      <c r="K8">
        <f t="shared" si="1"/>
        <v>755027.52</v>
      </c>
    </row>
    <row r="9" spans="1:11" ht="24.95" customHeight="1" x14ac:dyDescent="0.25">
      <c r="A9" s="3">
        <v>6</v>
      </c>
      <c r="B9" s="15" t="s">
        <v>29</v>
      </c>
      <c r="C9" s="9" t="s">
        <v>15</v>
      </c>
      <c r="D9" s="4">
        <v>1281</v>
      </c>
      <c r="E9" s="17">
        <v>2801</v>
      </c>
      <c r="F9" s="16">
        <v>0.3764541683358964</v>
      </c>
      <c r="K9">
        <f t="shared" si="1"/>
        <v>34956.479999999996</v>
      </c>
    </row>
    <row r="10" spans="1:11" ht="23.25" customHeight="1" x14ac:dyDescent="0.25">
      <c r="A10" s="3">
        <v>6</v>
      </c>
      <c r="B10" s="13" t="s">
        <v>19</v>
      </c>
      <c r="C10" s="9" t="s">
        <v>11</v>
      </c>
      <c r="D10" s="4">
        <v>7738.1</v>
      </c>
      <c r="E10" s="11">
        <v>9286</v>
      </c>
      <c r="F10" s="12">
        <v>1.248</v>
      </c>
      <c r="G10">
        <v>99747.540000000008</v>
      </c>
      <c r="H10">
        <v>49678.602000000014</v>
      </c>
      <c r="I10" t="e">
        <f>#REF!*6</f>
        <v>#REF!</v>
      </c>
      <c r="J10" t="e">
        <f t="shared" si="0"/>
        <v>#REF!</v>
      </c>
      <c r="K10">
        <f t="shared" si="1"/>
        <v>115885.7856</v>
      </c>
    </row>
    <row r="11" spans="1:11" ht="21" customHeight="1" x14ac:dyDescent="0.25">
      <c r="A11" s="3">
        <v>7</v>
      </c>
      <c r="B11" s="13" t="s">
        <v>21</v>
      </c>
      <c r="C11" s="9" t="s">
        <v>22</v>
      </c>
      <c r="D11" s="4">
        <v>7738.1</v>
      </c>
      <c r="E11" s="11">
        <v>3847</v>
      </c>
      <c r="F11" s="12">
        <v>0.51703648182370343</v>
      </c>
      <c r="G11">
        <v>11186.64</v>
      </c>
      <c r="H11">
        <v>6035.7180000000008</v>
      </c>
      <c r="I11" t="e">
        <f>#REF!*6</f>
        <v>#REF!</v>
      </c>
      <c r="J11" t="e">
        <f t="shared" si="0"/>
        <v>#REF!</v>
      </c>
      <c r="K11">
        <f t="shared" si="1"/>
        <v>48010.559999999998</v>
      </c>
    </row>
    <row r="12" spans="1:11" ht="20.25" customHeight="1" x14ac:dyDescent="0.25">
      <c r="A12" s="3">
        <v>8</v>
      </c>
      <c r="B12" s="13" t="s">
        <v>23</v>
      </c>
      <c r="C12" s="9" t="s">
        <v>12</v>
      </c>
      <c r="D12" s="4">
        <v>5</v>
      </c>
      <c r="E12" s="11">
        <v>49674</v>
      </c>
      <c r="F12" s="12">
        <v>6.6761814915806212</v>
      </c>
      <c r="G12">
        <v>586156.20000000007</v>
      </c>
      <c r="H12">
        <v>293078.10000000003</v>
      </c>
      <c r="I12" t="e">
        <f>#REF!*6</f>
        <v>#REF!</v>
      </c>
      <c r="J12" t="e">
        <f t="shared" si="0"/>
        <v>#REF!</v>
      </c>
      <c r="K12">
        <f t="shared" si="1"/>
        <v>619931.52</v>
      </c>
    </row>
    <row r="13" spans="1:11" ht="19.5" customHeight="1" x14ac:dyDescent="0.25">
      <c r="A13" s="3">
        <v>9</v>
      </c>
      <c r="B13" s="13" t="s">
        <v>7</v>
      </c>
      <c r="C13" s="9" t="s">
        <v>24</v>
      </c>
      <c r="D13" s="4">
        <v>7738.1</v>
      </c>
      <c r="E13" s="11">
        <v>1951</v>
      </c>
      <c r="F13" s="12">
        <v>0.26221423863739157</v>
      </c>
      <c r="G13">
        <v>9322.2000000000007</v>
      </c>
      <c r="H13">
        <v>10214.292000000001</v>
      </c>
      <c r="I13" t="e">
        <f>#REF!*6</f>
        <v>#REF!</v>
      </c>
      <c r="J13" t="e">
        <f t="shared" si="0"/>
        <v>#REF!</v>
      </c>
      <c r="K13">
        <f t="shared" si="1"/>
        <v>24348.479999999996</v>
      </c>
    </row>
    <row r="14" spans="1:11" ht="18.75" customHeight="1" x14ac:dyDescent="0.25">
      <c r="A14" s="41">
        <v>10</v>
      </c>
      <c r="B14" s="40" t="s">
        <v>20</v>
      </c>
      <c r="C14" s="9" t="s">
        <v>17</v>
      </c>
      <c r="D14" s="4">
        <v>50</v>
      </c>
      <c r="E14" s="36">
        <v>286</v>
      </c>
      <c r="F14" s="37">
        <f t="shared" ref="F14" si="2">E14/7738.1</f>
        <v>3.695997725539861E-2</v>
      </c>
      <c r="G14">
        <v>2928</v>
      </c>
      <c r="H14">
        <v>1596</v>
      </c>
      <c r="I14" t="e">
        <f>#REF!*6</f>
        <v>#REF!</v>
      </c>
      <c r="J14" t="e">
        <f t="shared" si="0"/>
        <v>#REF!</v>
      </c>
      <c r="K14">
        <f t="shared" si="1"/>
        <v>3432</v>
      </c>
    </row>
    <row r="15" spans="1:11" ht="18.75" customHeight="1" x14ac:dyDescent="0.25">
      <c r="A15" s="41"/>
      <c r="B15" s="40"/>
      <c r="C15" s="9" t="s">
        <v>18</v>
      </c>
      <c r="D15" s="4">
        <v>967.3</v>
      </c>
      <c r="E15" s="36"/>
      <c r="F15" s="37"/>
      <c r="G15">
        <v>0</v>
      </c>
      <c r="H15">
        <v>0</v>
      </c>
      <c r="I15" t="e">
        <f>#REF!*6</f>
        <v>#REF!</v>
      </c>
      <c r="J15" t="e">
        <f t="shared" si="0"/>
        <v>#REF!</v>
      </c>
      <c r="K15">
        <f t="shared" si="1"/>
        <v>0</v>
      </c>
    </row>
    <row r="16" spans="1:11" ht="20.25" customHeight="1" x14ac:dyDescent="0.25">
      <c r="A16" s="3">
        <v>11</v>
      </c>
      <c r="B16" s="13" t="s">
        <v>8</v>
      </c>
      <c r="C16" s="31" t="s">
        <v>30</v>
      </c>
      <c r="D16" s="4" t="s">
        <v>30</v>
      </c>
      <c r="E16" s="11">
        <v>47456</v>
      </c>
      <c r="F16" s="12">
        <v>6.3780824750261687</v>
      </c>
      <c r="G16">
        <v>496723.92000000004</v>
      </c>
      <c r="H16">
        <v>247392</v>
      </c>
      <c r="I16" t="e">
        <f>#REF!*6</f>
        <v>#REF!</v>
      </c>
      <c r="J16" t="e">
        <f t="shared" si="0"/>
        <v>#REF!</v>
      </c>
      <c r="K16">
        <f t="shared" si="1"/>
        <v>592250.88</v>
      </c>
    </row>
    <row r="17" spans="1:6" ht="15.75" x14ac:dyDescent="0.25">
      <c r="A17" s="7"/>
      <c r="B17" s="8"/>
      <c r="C17" s="10"/>
      <c r="D17" s="8"/>
      <c r="E17" s="8"/>
      <c r="F17" s="8"/>
    </row>
    <row r="18" spans="1:6" ht="96" customHeight="1" x14ac:dyDescent="0.25">
      <c r="A18" s="33" t="s">
        <v>33</v>
      </c>
      <c r="B18" s="33"/>
      <c r="C18" s="33"/>
      <c r="D18" s="33"/>
      <c r="E18" s="33"/>
      <c r="F18" s="33"/>
    </row>
    <row r="20" spans="1:6" ht="73.5" customHeight="1" x14ac:dyDescent="0.25">
      <c r="A20" s="33" t="s">
        <v>34</v>
      </c>
      <c r="B20" s="33"/>
      <c r="C20" s="33"/>
      <c r="D20" s="33"/>
      <c r="E20" s="33"/>
      <c r="F20" s="33"/>
    </row>
    <row r="21" spans="1:6" x14ac:dyDescent="0.25">
      <c r="C21"/>
      <c r="D21" s="30"/>
      <c r="E21" s="30"/>
      <c r="F21" s="30"/>
    </row>
    <row r="22" spans="1:6" ht="15.75" x14ac:dyDescent="0.25">
      <c r="B22" s="32" t="s">
        <v>35</v>
      </c>
      <c r="C22" s="32"/>
      <c r="D22" s="32"/>
      <c r="E22" s="32"/>
      <c r="F22" s="32"/>
    </row>
  </sheetData>
  <mergeCells count="9">
    <mergeCell ref="B22:F22"/>
    <mergeCell ref="A18:F18"/>
    <mergeCell ref="A20:F20"/>
    <mergeCell ref="A1:F1"/>
    <mergeCell ref="E14:E15"/>
    <mergeCell ref="F14:F15"/>
    <mergeCell ref="A3:B3"/>
    <mergeCell ref="B14:B15"/>
    <mergeCell ref="A14:A15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2019-07-19T08:02:20Z</dcterms:modified>
</cp:coreProperties>
</file>