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 s="1"/>
  <c r="K7" i="1"/>
  <c r="L7" i="1" s="1"/>
  <c r="K8" i="1"/>
  <c r="L8" i="1" s="1"/>
  <c r="K10" i="1"/>
  <c r="L10" i="1" s="1"/>
  <c r="K11" i="1"/>
  <c r="L11" i="1" s="1"/>
  <c r="K12" i="1"/>
  <c r="L12" i="1" s="1"/>
  <c r="K13" i="1"/>
  <c r="L13" i="1" s="1"/>
  <c r="G14" i="1"/>
  <c r="G3" i="1" s="1"/>
  <c r="K14" i="1"/>
  <c r="L14" i="1" s="1"/>
  <c r="K15" i="1"/>
  <c r="L15" i="1" s="1"/>
  <c r="K16" i="1"/>
  <c r="L16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<sst xmlns="http://schemas.openxmlformats.org/spreadsheetml/2006/main" count="38" uniqueCount="36">
  <si>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</si>
  <si>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</si>
  <si>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</si>
  <si>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</si>
  <si>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</si>
  <si>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</si>
  <si>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</si>
  <si>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</si>
  <si>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Управление + РКЦ + паспортисты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</si>
  <si>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</si>
  <si>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</si>
  <si>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</si>
  <si>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</si>
  <si>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</si>
  <si>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</si>
  <si>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</si>
  <si>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</si>
  <si>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</si>
  <si>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</si>
  <si>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</si>
  <si>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</si>
  <si>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</si>
  <si>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</si>
  <si>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</si>
  <si>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 м2 пл. пом.</t>
  </si>
  <si>
    <t>Работы,необходимые для надлежащего содержания инженерных систем дома</t>
  </si>
  <si>
    <t>1м2жил. пом.</t>
  </si>
  <si>
    <t>1 м2 пл.терр..</t>
  </si>
  <si>
    <t>Работы,необходимые для надлежащего содержания конструкций дома</t>
  </si>
  <si>
    <t>Содержание  кровли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</si>
  <si>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</si>
  <si>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</si>
  <si>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</si>
  <si>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</si>
  <si>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</si>
  <si>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Вокзальная д.33!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</si>
</sst>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P2" sqref="P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12" width="0" hidden="1" customWidth="1"/>
  </cols>
  <sheetData>
    <row r="1" spans="1:12" s="1" customFormat="1" ht="159.75" customHeight="1" x14ac:dyDescent="0.25">
      <c r="A1" s="25" t="s">
        <v>35</v>
      </c>
      <c r="B1" s="25"/>
      <c r="C1" s="25"/>
      <c r="D1" s="25"/>
      <c r="E1" s="25"/>
      <c r="F1" s="25"/>
      <c r="G1" s="25"/>
      <c r="H1" s="6"/>
      <c r="I1" s="6"/>
      <c r="J1" s="6"/>
      <c r="K1" s="6"/>
      <c r="L1" s="6"/>
    </row>
    <row r="2" spans="1:12" s="5" customFormat="1" ht="34.5" customHeight="1" x14ac:dyDescent="0.25">
      <c r="A2" s="18" t="s">
        <v>0</v>
      </c>
      <c r="B2" s="19" t="s">
        <v>1</v>
      </c>
      <c r="C2" s="19" t="s">
        <v>2</v>
      </c>
      <c r="D2" s="19" t="s">
        <v>12</v>
      </c>
      <c r="E2" s="19" t="s">
        <v>13</v>
      </c>
      <c r="F2" s="19" t="s">
        <v>14</v>
      </c>
      <c r="G2" s="19" t="s">
        <v>3</v>
      </c>
    </row>
    <row r="3" spans="1:12" s="5" customFormat="1" ht="18" customHeight="1" x14ac:dyDescent="0.25">
      <c r="A3" s="28" t="s">
        <v>31</v>
      </c>
      <c r="B3" s="28"/>
      <c r="C3" s="19"/>
      <c r="D3" s="19"/>
      <c r="E3" s="19"/>
      <c r="F3" s="19"/>
      <c r="G3" s="20">
        <f>SUM(G4:G16)</f>
        <v>38.221646455209118</v>
      </c>
    </row>
    <row r="4" spans="1:12" ht="21.95" customHeight="1" x14ac:dyDescent="0.25">
      <c r="A4" s="3">
        <v>1</v>
      </c>
      <c r="B4" s="14" t="s">
        <v>4</v>
      </c>
      <c r="C4" s="9" t="s">
        <v>27</v>
      </c>
      <c r="D4" s="4">
        <v>8.25</v>
      </c>
      <c r="E4" s="4">
        <v>1909</v>
      </c>
      <c r="F4" s="11">
        <v>14825</v>
      </c>
      <c r="G4" s="12">
        <v>1.2207635908723813</v>
      </c>
      <c r="I4">
        <v>517890.72</v>
      </c>
      <c r="J4">
        <v>303115.19999999995</v>
      </c>
      <c r="K4" t="e">
        <f>#REF!*6</f>
        <v>#REF!</v>
      </c>
      <c r="L4" t="e">
        <f>J4+K4</f>
        <v>#REF!</v>
      </c>
    </row>
    <row r="5" spans="1:12" ht="24" customHeight="1" x14ac:dyDescent="0.25">
      <c r="A5" s="3">
        <v>2</v>
      </c>
      <c r="B5" s="14" t="s">
        <v>5</v>
      </c>
      <c r="C5" s="9" t="s">
        <v>9</v>
      </c>
      <c r="D5" s="4">
        <v>29.9</v>
      </c>
      <c r="E5" s="4">
        <v>1207.5</v>
      </c>
      <c r="F5" s="11">
        <v>37163</v>
      </c>
      <c r="G5" s="12">
        <v>3.0601846426705097</v>
      </c>
      <c r="I5">
        <v>315888</v>
      </c>
      <c r="J5">
        <v>188152.65</v>
      </c>
      <c r="K5" t="e">
        <f>#REF!*6</f>
        <v>#REF!</v>
      </c>
      <c r="L5" t="e">
        <f t="shared" ref="L5:L16" si="0">J5+K5</f>
        <v>#REF!</v>
      </c>
    </row>
    <row r="6" spans="1:12" ht="22.5" customHeight="1" x14ac:dyDescent="0.25">
      <c r="A6" s="3">
        <v>3</v>
      </c>
      <c r="B6" s="14" t="s">
        <v>6</v>
      </c>
      <c r="C6" s="9" t="s">
        <v>26</v>
      </c>
      <c r="D6" s="4">
        <v>2.36</v>
      </c>
      <c r="E6" s="4">
        <v>12629.8</v>
      </c>
      <c r="F6" s="11">
        <v>31309</v>
      </c>
      <c r="G6" s="12">
        <v>2.5781374210201276</v>
      </c>
      <c r="I6">
        <v>338537.76</v>
      </c>
      <c r="J6">
        <v>205042.2</v>
      </c>
      <c r="K6" t="e">
        <f>#REF!*6</f>
        <v>#REF!</v>
      </c>
      <c r="L6" t="e">
        <f t="shared" si="0"/>
        <v>#REF!</v>
      </c>
    </row>
    <row r="7" spans="1:12" ht="32.1" customHeight="1" x14ac:dyDescent="0.25">
      <c r="A7" s="3">
        <v>4</v>
      </c>
      <c r="B7" s="14" t="s">
        <v>25</v>
      </c>
      <c r="C7" s="15" t="s">
        <v>16</v>
      </c>
      <c r="D7" s="4">
        <v>6.25</v>
      </c>
      <c r="E7" s="4">
        <v>13233.6</v>
      </c>
      <c r="F7" s="11">
        <v>93354</v>
      </c>
      <c r="G7" s="12">
        <v>7.6872286180303728</v>
      </c>
      <c r="I7">
        <v>968076</v>
      </c>
      <c r="J7">
        <v>483408</v>
      </c>
      <c r="K7" t="e">
        <f>#REF!*6</f>
        <v>#REF!</v>
      </c>
      <c r="L7" t="e">
        <f t="shared" si="0"/>
        <v>#REF!</v>
      </c>
    </row>
    <row r="8" spans="1:12" ht="32.1" customHeight="1" x14ac:dyDescent="0.25">
      <c r="A8" s="3">
        <v>5</v>
      </c>
      <c r="B8" s="14" t="s">
        <v>28</v>
      </c>
      <c r="C8" s="15" t="s">
        <v>16</v>
      </c>
      <c r="D8" s="4">
        <v>3.39</v>
      </c>
      <c r="E8" s="4">
        <v>13233.6</v>
      </c>
      <c r="F8" s="11">
        <v>101078</v>
      </c>
      <c r="G8" s="12">
        <v>8.323260859237676</v>
      </c>
      <c r="I8">
        <v>784920</v>
      </c>
      <c r="J8">
        <v>514884</v>
      </c>
      <c r="K8" t="e">
        <f>#REF!*6</f>
        <v>#REF!</v>
      </c>
      <c r="L8" t="e">
        <f t="shared" si="0"/>
        <v>#REF!</v>
      </c>
    </row>
    <row r="9" spans="1:12" ht="21.95" customHeight="1" x14ac:dyDescent="0.25">
      <c r="A9" s="3">
        <v>6</v>
      </c>
      <c r="B9" s="14" t="s">
        <v>29</v>
      </c>
      <c r="C9" s="15" t="s">
        <v>15</v>
      </c>
      <c r="D9" s="4">
        <v>2.15</v>
      </c>
      <c r="E9" s="4">
        <v>2089</v>
      </c>
      <c r="F9" s="11">
        <v>4567</v>
      </c>
      <c r="G9" s="12">
        <v>0.37606929642591336</v>
      </c>
    </row>
    <row r="10" spans="1:12" ht="23.25" customHeight="1" x14ac:dyDescent="0.25">
      <c r="A10" s="3">
        <v>7</v>
      </c>
      <c r="B10" s="14" t="s">
        <v>19</v>
      </c>
      <c r="C10" s="9" t="s">
        <v>10</v>
      </c>
      <c r="D10" s="4">
        <v>1.1200000000000001</v>
      </c>
      <c r="E10" s="4">
        <v>12629.8</v>
      </c>
      <c r="F10" s="11">
        <v>15156</v>
      </c>
      <c r="G10" s="12">
        <v>1.248</v>
      </c>
      <c r="I10">
        <v>162984</v>
      </c>
      <c r="J10">
        <v>81083.316000000006</v>
      </c>
      <c r="K10" t="e">
        <f>#REF!*6</f>
        <v>#REF!</v>
      </c>
      <c r="L10" t="e">
        <f t="shared" si="0"/>
        <v>#REF!</v>
      </c>
    </row>
    <row r="11" spans="1:12" ht="21" customHeight="1" x14ac:dyDescent="0.25">
      <c r="A11" s="3">
        <v>8</v>
      </c>
      <c r="B11" s="14" t="s">
        <v>21</v>
      </c>
      <c r="C11" s="9" t="s">
        <v>22</v>
      </c>
      <c r="D11" s="4">
        <v>0.17</v>
      </c>
      <c r="E11" s="4">
        <v>12629.8</v>
      </c>
      <c r="F11" s="11">
        <v>6237</v>
      </c>
      <c r="G11" s="12">
        <v>0.51358532993396577</v>
      </c>
      <c r="I11">
        <v>18276</v>
      </c>
      <c r="J11">
        <v>9851.2440000000006</v>
      </c>
      <c r="K11" t="e">
        <f>#REF!*6</f>
        <v>#REF!</v>
      </c>
      <c r="L11" t="e">
        <f t="shared" si="0"/>
        <v>#REF!</v>
      </c>
    </row>
    <row r="12" spans="1:12" ht="20.25" customHeight="1" x14ac:dyDescent="0.25">
      <c r="A12" s="3">
        <v>9</v>
      </c>
      <c r="B12" s="14" t="s">
        <v>23</v>
      </c>
      <c r="C12" s="9" t="s">
        <v>11</v>
      </c>
      <c r="D12" s="4">
        <v>9769.27</v>
      </c>
      <c r="E12" s="4">
        <v>8</v>
      </c>
      <c r="F12" s="11">
        <v>79479</v>
      </c>
      <c r="G12" s="12">
        <v>6.5446927108901169</v>
      </c>
      <c r="I12">
        <v>937848</v>
      </c>
      <c r="J12">
        <v>468924.96</v>
      </c>
      <c r="K12" t="e">
        <f>#REF!*6</f>
        <v>#REF!</v>
      </c>
      <c r="L12" t="e">
        <f t="shared" si="0"/>
        <v>#REF!</v>
      </c>
    </row>
    <row r="13" spans="1:12" ht="19.5" customHeight="1" x14ac:dyDescent="0.25">
      <c r="A13" s="3">
        <v>10</v>
      </c>
      <c r="B13" s="14" t="s">
        <v>7</v>
      </c>
      <c r="C13" s="9" t="s">
        <v>24</v>
      </c>
      <c r="D13" s="4">
        <v>0.25</v>
      </c>
      <c r="E13" s="4">
        <v>12629.8</v>
      </c>
      <c r="F13" s="11">
        <v>3111</v>
      </c>
      <c r="G13" s="12">
        <v>0.25617507799015032</v>
      </c>
      <c r="I13">
        <v>15228</v>
      </c>
      <c r="J13">
        <v>16671.335999999999</v>
      </c>
      <c r="K13" t="e">
        <f>#REF!*6</f>
        <v>#REF!</v>
      </c>
      <c r="L13" t="e">
        <f t="shared" si="0"/>
        <v>#REF!</v>
      </c>
    </row>
    <row r="14" spans="1:12" ht="18.75" customHeight="1" x14ac:dyDescent="0.25">
      <c r="A14" s="22">
        <v>11</v>
      </c>
      <c r="B14" s="21" t="s">
        <v>20</v>
      </c>
      <c r="C14" s="9" t="s">
        <v>17</v>
      </c>
      <c r="D14" s="9">
        <v>0.49</v>
      </c>
      <c r="E14" s="4">
        <v>80</v>
      </c>
      <c r="F14" s="26">
        <v>484</v>
      </c>
      <c r="G14" s="27">
        <f>F14/E10</f>
        <v>3.8322063690636433E-2</v>
      </c>
      <c r="I14">
        <v>2928</v>
      </c>
      <c r="J14">
        <v>2556</v>
      </c>
      <c r="K14" t="e">
        <f>#REF!*6</f>
        <v>#REF!</v>
      </c>
      <c r="L14" t="e">
        <f t="shared" si="0"/>
        <v>#REF!</v>
      </c>
    </row>
    <row r="15" spans="1:12" ht="18.75" customHeight="1" x14ac:dyDescent="0.25">
      <c r="A15" s="22"/>
      <c r="B15" s="21"/>
      <c r="C15" s="9" t="s">
        <v>18</v>
      </c>
      <c r="D15" s="9">
        <v>0.27</v>
      </c>
      <c r="E15" s="4">
        <v>1547.5</v>
      </c>
      <c r="F15" s="26"/>
      <c r="G15" s="27"/>
      <c r="I15">
        <v>0</v>
      </c>
      <c r="J15">
        <v>0</v>
      </c>
      <c r="K15" t="e">
        <f>#REF!*6</f>
        <v>#REF!</v>
      </c>
      <c r="L15" t="e">
        <f t="shared" si="0"/>
        <v>#REF!</v>
      </c>
    </row>
    <row r="16" spans="1:12" ht="20.25" customHeight="1" x14ac:dyDescent="0.25">
      <c r="A16" s="3">
        <v>12</v>
      </c>
      <c r="B16" s="14" t="s">
        <v>8</v>
      </c>
      <c r="C16" s="17" t="s">
        <v>30</v>
      </c>
      <c r="D16" s="4">
        <v>14</v>
      </c>
      <c r="E16" s="4" t="s">
        <v>30</v>
      </c>
      <c r="F16" s="11">
        <v>77421</v>
      </c>
      <c r="G16" s="12">
        <v>6.3752268444472602</v>
      </c>
      <c r="I16">
        <v>811626.4800000001</v>
      </c>
      <c r="J16">
        <v>403782</v>
      </c>
      <c r="K16" t="e">
        <f>#REF!*6</f>
        <v>#REF!</v>
      </c>
      <c r="L16" t="e">
        <f t="shared" si="0"/>
        <v>#REF!</v>
      </c>
    </row>
    <row r="17" spans="1:7" ht="15.75" x14ac:dyDescent="0.25">
      <c r="A17" s="7"/>
      <c r="B17" s="8"/>
      <c r="C17" s="10"/>
      <c r="D17" s="8"/>
      <c r="E17" s="8"/>
      <c r="F17" s="8"/>
      <c r="G17" s="8"/>
    </row>
    <row r="18" spans="1:7" ht="80.25" customHeight="1" x14ac:dyDescent="0.25">
      <c r="A18" s="23" t="s">
        <v>32</v>
      </c>
      <c r="B18" s="23"/>
      <c r="C18" s="23"/>
      <c r="D18" s="23"/>
      <c r="E18" s="23"/>
      <c r="F18" s="23"/>
      <c r="G18" s="23"/>
    </row>
    <row r="19" spans="1:7" x14ac:dyDescent="0.25">
      <c r="A19"/>
      <c r="B19" s="1"/>
      <c r="C19"/>
      <c r="F19" s="13"/>
    </row>
    <row r="20" spans="1:7" ht="78" customHeight="1" x14ac:dyDescent="0.25">
      <c r="A20" s="23" t="s">
        <v>33</v>
      </c>
      <c r="B20" s="23"/>
      <c r="C20" s="23"/>
      <c r="D20" s="23"/>
      <c r="E20" s="23"/>
      <c r="F20" s="23"/>
      <c r="G20" s="23"/>
    </row>
    <row r="21" spans="1:7" ht="15" customHeight="1" x14ac:dyDescent="0.25">
      <c r="A21"/>
      <c r="C21" s="16"/>
      <c r="D21" s="16"/>
      <c r="E21" s="16"/>
    </row>
    <row r="22" spans="1:7" ht="15.75" customHeight="1" x14ac:dyDescent="0.25">
      <c r="A22" s="24" t="s">
        <v>34</v>
      </c>
      <c r="B22" s="24"/>
      <c r="C22" s="24"/>
      <c r="D22" s="24"/>
      <c r="E22" s="24"/>
      <c r="F22" s="24"/>
      <c r="G22" s="24"/>
    </row>
  </sheetData>
  <mergeCells count="9">
    <mergeCell ref="A1:G1"/>
    <mergeCell ref="F14:F15"/>
    <mergeCell ref="G14:G15"/>
    <mergeCell ref="A3:B3"/>
    <mergeCell ref="B14:B15"/>
    <mergeCell ref="A14:A15"/>
    <mergeCell ref="A18:G18"/>
    <mergeCell ref="A20:G20"/>
    <mergeCell ref="A22:G22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2019-07-19T08:02:36Z</dcterms:modified>
</cp:coreProperties>
</file>