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  <c r="G3" i="1" s="1"/>
  <c r="K7" i="1" l="1"/>
  <c r="L7" i="1" s="1"/>
  <c r="K8" i="1"/>
  <c r="L8" i="1" s="1"/>
  <c r="K14" i="1"/>
  <c r="L14" i="1" s="1"/>
  <c r="K15" i="1"/>
  <c r="L15" i="1" s="1"/>
  <c r="K16" i="1"/>
  <c r="L16" i="1" s="1"/>
  <c r="K10" i="1" l="1"/>
  <c r="L10" i="1" s="1"/>
  <c r="K6" i="1" l="1"/>
  <c r="L6" i="1" s="1"/>
  <c r="K13" i="1"/>
  <c r="L13" i="1" s="1"/>
  <c r="K4" i="1"/>
  <c r="L4" i="1" s="1"/>
  <c r="K12" i="1"/>
  <c r="L12" i="1" s="1"/>
  <c r="K5" i="1"/>
  <c r="L5" i="1" s="1"/>
  <c r="K11" i="1"/>
  <c r="L11" i="1" s="1"/>
</calcChain>
</file>

<file path=xl/sharedStrings.xml><?xml version="1.0" encoding="utf-8"?>
<sst xmlns="http://schemas.openxmlformats.org/spreadsheetml/2006/main" count="38" uniqueCount="37">
  <si>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</si>
  <si>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</si>
  <si>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</si>
  <si>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</si>
  <si>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</si>
  <si>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</si>
  <si>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</si>
  <si>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</si>
  <si>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</si>
  <si>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</si>
  <si>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</si>
  <si>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</si>
  <si>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</si>
  <si>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</si>
  <si>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</si>
  <si>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</si>
  <si>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</si>
  <si>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</si>
  <si>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</si>
  <si>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</si>
  <si>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</si>
  <si>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</si>
  <si>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</si>
  <si>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</si>
  <si>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 м2 пл. пом.</t>
  </si>
  <si>
    <t>Работы,необходимые для надлежащего содержания инженерных систем дома</t>
  </si>
  <si>
    <t>1м2жил.пом.</t>
  </si>
  <si>
    <t>1м2общ.пл.</t>
  </si>
  <si>
    <t>Работы,необходимые для надлежащего содержания конструкций  дома</t>
  </si>
  <si>
    <t>Содержание кровли</t>
  </si>
  <si>
    <t>м2 общ.пл.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</si>
  <si>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</si>
  <si>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</si>
  <si>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</si>
  <si>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</si>
  <si>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</si>
  <si>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Вокзальная д.35!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</si>
</sst>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N1" sqref="N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9" width="9.140625" hidden="1" customWidth="1"/>
    <col min="10" max="12" width="0" hidden="1" customWidth="1"/>
  </cols>
  <sheetData>
    <row r="1" spans="1:12" s="1" customFormat="1" ht="155.25" customHeight="1" x14ac:dyDescent="0.25">
      <c r="A1" s="21" t="s">
        <v>36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</row>
    <row r="2" spans="1:12" s="6" customFormat="1" ht="47.25" x14ac:dyDescent="0.25">
      <c r="A2" s="15" t="s">
        <v>0</v>
      </c>
      <c r="B2" s="16" t="s">
        <v>1</v>
      </c>
      <c r="C2" s="16" t="s">
        <v>2</v>
      </c>
      <c r="D2" s="16" t="s">
        <v>13</v>
      </c>
      <c r="E2" s="16" t="s">
        <v>14</v>
      </c>
      <c r="F2" s="16" t="s">
        <v>15</v>
      </c>
      <c r="G2" s="16" t="s">
        <v>3</v>
      </c>
    </row>
    <row r="3" spans="1:12" s="6" customFormat="1" ht="17.25" x14ac:dyDescent="0.25">
      <c r="A3" s="24" t="s">
        <v>32</v>
      </c>
      <c r="B3" s="25"/>
      <c r="C3" s="16"/>
      <c r="D3" s="16"/>
      <c r="E3" s="16"/>
      <c r="F3" s="16"/>
      <c r="G3" s="17">
        <f>SUM(G4:G16)</f>
        <v>38.218932868532335</v>
      </c>
    </row>
    <row r="4" spans="1:12" ht="31.5" x14ac:dyDescent="0.25">
      <c r="A4" s="3">
        <v>1</v>
      </c>
      <c r="B4" s="4" t="s">
        <v>4</v>
      </c>
      <c r="C4" s="10" t="s">
        <v>9</v>
      </c>
      <c r="D4" s="5">
        <v>8.25</v>
      </c>
      <c r="E4" s="5">
        <v>1383</v>
      </c>
      <c r="F4" s="14">
        <v>10740</v>
      </c>
      <c r="G4" s="13">
        <v>1.8026532390820182</v>
      </c>
      <c r="I4">
        <v>243849.36</v>
      </c>
      <c r="J4">
        <v>148708.79999999999</v>
      </c>
      <c r="K4" t="e">
        <f>#REF!*6</f>
        <v>#REF!</v>
      </c>
      <c r="L4" t="e">
        <f>J4+K4</f>
        <v>#REF!</v>
      </c>
    </row>
    <row r="5" spans="1:12" ht="24" customHeight="1" x14ac:dyDescent="0.25">
      <c r="A5" s="3">
        <v>2</v>
      </c>
      <c r="B5" s="4" t="s">
        <v>5</v>
      </c>
      <c r="C5" s="10" t="s">
        <v>10</v>
      </c>
      <c r="D5" s="5">
        <v>30.15</v>
      </c>
      <c r="E5" s="5">
        <v>586.4</v>
      </c>
      <c r="F5" s="14">
        <v>18203</v>
      </c>
      <c r="G5" s="13">
        <v>3.0552790419934803</v>
      </c>
      <c r="I5">
        <v>153402.23999999999</v>
      </c>
      <c r="J5">
        <v>91372.847999999998</v>
      </c>
      <c r="K5" t="e">
        <f>#REF!*6</f>
        <v>#REF!</v>
      </c>
      <c r="L5" t="e">
        <f t="shared" ref="L5:L16" si="0">J5+K5</f>
        <v>#REF!</v>
      </c>
    </row>
    <row r="6" spans="1:12" ht="22.5" customHeight="1" x14ac:dyDescent="0.25">
      <c r="A6" s="3">
        <v>3</v>
      </c>
      <c r="B6" s="4" t="s">
        <v>6</v>
      </c>
      <c r="C6" s="10" t="s">
        <v>26</v>
      </c>
      <c r="D6" s="5">
        <v>2.36</v>
      </c>
      <c r="E6" s="5">
        <v>5396.8</v>
      </c>
      <c r="F6" s="14">
        <v>13378</v>
      </c>
      <c r="G6" s="13">
        <v>2.2454278428714374</v>
      </c>
      <c r="I6">
        <v>152111.51999999999</v>
      </c>
      <c r="J6">
        <v>92129.400000000009</v>
      </c>
      <c r="K6" t="e">
        <f>#REF!*6</f>
        <v>#REF!</v>
      </c>
      <c r="L6" t="e">
        <f t="shared" si="0"/>
        <v>#REF!</v>
      </c>
    </row>
    <row r="7" spans="1:12" ht="32.1" customHeight="1" x14ac:dyDescent="0.25">
      <c r="A7" s="3">
        <v>4</v>
      </c>
      <c r="B7" s="4" t="s">
        <v>25</v>
      </c>
      <c r="C7" s="10" t="s">
        <v>27</v>
      </c>
      <c r="D7" s="5">
        <v>6.32</v>
      </c>
      <c r="E7" s="5">
        <v>6089.7</v>
      </c>
      <c r="F7" s="14">
        <v>43450</v>
      </c>
      <c r="G7" s="13">
        <v>7.2928569123010885</v>
      </c>
      <c r="I7">
        <v>446688</v>
      </c>
      <c r="J7">
        <v>224298</v>
      </c>
      <c r="K7" t="e">
        <f>#REF!*6</f>
        <v>#REF!</v>
      </c>
      <c r="L7" t="e">
        <f t="shared" si="0"/>
        <v>#REF!</v>
      </c>
    </row>
    <row r="8" spans="1:12" ht="32.1" customHeight="1" x14ac:dyDescent="0.25">
      <c r="A8" s="3">
        <v>5</v>
      </c>
      <c r="B8" s="4" t="s">
        <v>28</v>
      </c>
      <c r="C8" s="10" t="s">
        <v>30</v>
      </c>
      <c r="D8" s="5">
        <v>3.49</v>
      </c>
      <c r="E8" s="5">
        <v>6089.7</v>
      </c>
      <c r="F8" s="14">
        <v>50282</v>
      </c>
      <c r="G8" s="13">
        <v>8.4395726412962802</v>
      </c>
      <c r="I8">
        <v>372696</v>
      </c>
      <c r="J8">
        <v>241188</v>
      </c>
      <c r="K8" t="e">
        <f>#REF!*6</f>
        <v>#REF!</v>
      </c>
      <c r="L8" t="e">
        <f t="shared" si="0"/>
        <v>#REF!</v>
      </c>
    </row>
    <row r="9" spans="1:12" ht="21.95" customHeight="1" x14ac:dyDescent="0.25">
      <c r="A9" s="3">
        <v>6</v>
      </c>
      <c r="B9" s="4" t="s">
        <v>29</v>
      </c>
      <c r="C9" s="10" t="s">
        <v>16</v>
      </c>
      <c r="D9" s="5">
        <v>2.15</v>
      </c>
      <c r="E9" s="5">
        <v>1112.4000000000001</v>
      </c>
      <c r="F9" s="14">
        <v>2433</v>
      </c>
      <c r="G9" s="13">
        <v>0.40836641812723928</v>
      </c>
    </row>
    <row r="10" spans="1:12" ht="23.25" customHeight="1" x14ac:dyDescent="0.25">
      <c r="A10" s="3">
        <v>7</v>
      </c>
      <c r="B10" s="4" t="s">
        <v>19</v>
      </c>
      <c r="C10" s="10" t="s">
        <v>11</v>
      </c>
      <c r="D10" s="5">
        <v>1.1200000000000001</v>
      </c>
      <c r="E10" s="5">
        <v>6196.2</v>
      </c>
      <c r="F10" s="14">
        <v>7435</v>
      </c>
      <c r="G10" s="13">
        <v>1.248</v>
      </c>
      <c r="I10">
        <v>76740.828000000009</v>
      </c>
      <c r="J10">
        <v>38370.414000000004</v>
      </c>
      <c r="K10" t="e">
        <f>#REF!*6</f>
        <v>#REF!</v>
      </c>
      <c r="L10" t="e">
        <f t="shared" si="0"/>
        <v>#REF!</v>
      </c>
    </row>
    <row r="11" spans="1:12" ht="21" customHeight="1" x14ac:dyDescent="0.25">
      <c r="A11" s="3">
        <v>8</v>
      </c>
      <c r="B11" s="4" t="s">
        <v>21</v>
      </c>
      <c r="C11" s="10" t="s">
        <v>22</v>
      </c>
      <c r="D11" s="5">
        <v>0.17</v>
      </c>
      <c r="E11" s="5">
        <v>6196.2</v>
      </c>
      <c r="F11" s="14">
        <v>2430</v>
      </c>
      <c r="G11" s="13">
        <v>0.40786288370291468</v>
      </c>
      <c r="I11">
        <v>8606.4480000000003</v>
      </c>
      <c r="J11">
        <v>4661.826</v>
      </c>
      <c r="K11" t="e">
        <f>#REF!*6</f>
        <v>#REF!</v>
      </c>
      <c r="L11" t="e">
        <f t="shared" si="0"/>
        <v>#REF!</v>
      </c>
    </row>
    <row r="12" spans="1:12" ht="20.25" customHeight="1" x14ac:dyDescent="0.25">
      <c r="A12" s="3">
        <v>9</v>
      </c>
      <c r="B12" s="4" t="s">
        <v>23</v>
      </c>
      <c r="C12" s="10" t="s">
        <v>12</v>
      </c>
      <c r="D12" s="5">
        <v>9769.27</v>
      </c>
      <c r="E12" s="5">
        <v>4</v>
      </c>
      <c r="F12" s="14">
        <v>39739</v>
      </c>
      <c r="G12" s="13">
        <v>6.6699848294115753</v>
      </c>
      <c r="I12">
        <v>468924.96</v>
      </c>
      <c r="J12">
        <v>234462.48</v>
      </c>
      <c r="K12" t="e">
        <f>#REF!*6</f>
        <v>#REF!</v>
      </c>
      <c r="L12" t="e">
        <f t="shared" si="0"/>
        <v>#REF!</v>
      </c>
    </row>
    <row r="13" spans="1:12" ht="19.5" customHeight="1" x14ac:dyDescent="0.25">
      <c r="A13" s="3">
        <v>10</v>
      </c>
      <c r="B13" s="4" t="s">
        <v>7</v>
      </c>
      <c r="C13" s="10" t="s">
        <v>24</v>
      </c>
      <c r="D13" s="5">
        <v>0.25</v>
      </c>
      <c r="E13" s="5">
        <v>6196.2</v>
      </c>
      <c r="F13" s="14">
        <v>1377</v>
      </c>
      <c r="G13" s="13">
        <v>0.23112230076498499</v>
      </c>
      <c r="I13">
        <v>7172.0399999999991</v>
      </c>
      <c r="J13">
        <v>7889.2440000000006</v>
      </c>
      <c r="K13" t="e">
        <f>#REF!*6</f>
        <v>#REF!</v>
      </c>
      <c r="L13" t="e">
        <f t="shared" si="0"/>
        <v>#REF!</v>
      </c>
    </row>
    <row r="14" spans="1:12" ht="18.75" customHeight="1" x14ac:dyDescent="0.25">
      <c r="A14" s="20">
        <v>11</v>
      </c>
      <c r="B14" s="19" t="s">
        <v>20</v>
      </c>
      <c r="C14" s="10" t="s">
        <v>17</v>
      </c>
      <c r="D14" s="10">
        <v>0.49</v>
      </c>
      <c r="E14" s="5">
        <v>40</v>
      </c>
      <c r="F14" s="22">
        <v>264</v>
      </c>
      <c r="G14" s="23">
        <f>F14/E10</f>
        <v>4.2606758981311124E-2</v>
      </c>
      <c r="I14">
        <v>2556</v>
      </c>
      <c r="J14">
        <v>1392</v>
      </c>
      <c r="K14" t="e">
        <f>#REF!*6</f>
        <v>#REF!</v>
      </c>
      <c r="L14" t="e">
        <f t="shared" si="0"/>
        <v>#REF!</v>
      </c>
    </row>
    <row r="15" spans="1:12" ht="18.75" customHeight="1" x14ac:dyDescent="0.25">
      <c r="A15" s="20"/>
      <c r="B15" s="19"/>
      <c r="C15" s="10" t="s">
        <v>18</v>
      </c>
      <c r="D15" s="10">
        <v>0.27</v>
      </c>
      <c r="E15" s="5">
        <v>851.2</v>
      </c>
      <c r="F15" s="22"/>
      <c r="G15" s="23"/>
      <c r="I15">
        <v>0</v>
      </c>
      <c r="J15">
        <v>0</v>
      </c>
      <c r="K15" t="e">
        <f>#REF!*6</f>
        <v>#REF!</v>
      </c>
      <c r="L15" t="e">
        <f t="shared" si="0"/>
        <v>#REF!</v>
      </c>
    </row>
    <row r="16" spans="1:12" ht="20.25" customHeight="1" x14ac:dyDescent="0.25">
      <c r="A16" s="3">
        <v>12</v>
      </c>
      <c r="B16" s="4" t="s">
        <v>8</v>
      </c>
      <c r="C16" s="12" t="s">
        <v>31</v>
      </c>
      <c r="D16" s="5">
        <v>14</v>
      </c>
      <c r="E16" s="5" t="s">
        <v>31</v>
      </c>
      <c r="F16" s="14">
        <v>37983</v>
      </c>
      <c r="G16" s="13">
        <v>6.3752000000000004</v>
      </c>
      <c r="I16">
        <v>382152</v>
      </c>
      <c r="J16">
        <v>198096</v>
      </c>
      <c r="K16" t="e">
        <f>#REF!*6</f>
        <v>#REF!</v>
      </c>
      <c r="L16" t="e">
        <f t="shared" si="0"/>
        <v>#REF!</v>
      </c>
    </row>
    <row r="17" spans="1:7" ht="15.75" x14ac:dyDescent="0.25">
      <c r="A17" s="8"/>
      <c r="B17" s="9"/>
      <c r="C17" s="11"/>
      <c r="D17" s="9"/>
      <c r="E17" s="9"/>
      <c r="F17" s="9"/>
      <c r="G17" s="9"/>
    </row>
    <row r="18" spans="1:7" ht="65.25" customHeight="1" x14ac:dyDescent="0.25">
      <c r="A18" s="18" t="s">
        <v>33</v>
      </c>
      <c r="B18" s="18"/>
      <c r="C18" s="18"/>
      <c r="D18" s="18"/>
      <c r="E18" s="18"/>
      <c r="F18" s="18"/>
      <c r="G18" s="18"/>
    </row>
    <row r="19" spans="1:7" x14ac:dyDescent="0.25">
      <c r="B19" s="2"/>
      <c r="C19"/>
      <c r="D19" s="1"/>
    </row>
    <row r="20" spans="1:7" ht="60.75" customHeight="1" x14ac:dyDescent="0.25">
      <c r="A20" s="18" t="s">
        <v>34</v>
      </c>
      <c r="B20" s="18"/>
      <c r="C20" s="18"/>
      <c r="D20" s="18"/>
      <c r="E20" s="18"/>
      <c r="F20" s="18"/>
      <c r="G20" s="18"/>
    </row>
    <row r="21" spans="1:7" ht="15.75" x14ac:dyDescent="0.25">
      <c r="B21" s="18"/>
      <c r="C21" s="18"/>
      <c r="D21" s="18"/>
      <c r="E21" s="18"/>
      <c r="F21" s="18"/>
      <c r="G21" s="18"/>
    </row>
    <row r="22" spans="1:7" ht="15.75" x14ac:dyDescent="0.25">
      <c r="B22" s="26" t="s">
        <v>35</v>
      </c>
      <c r="C22" s="26"/>
      <c r="D22" s="26"/>
      <c r="E22" s="26"/>
      <c r="F22" s="26"/>
      <c r="G22" s="26"/>
    </row>
  </sheetData>
  <mergeCells count="10">
    <mergeCell ref="B22:G22"/>
    <mergeCell ref="B21:G21"/>
    <mergeCell ref="B14:B15"/>
    <mergeCell ref="A14:A15"/>
    <mergeCell ref="A1:G1"/>
    <mergeCell ref="F14:F15"/>
    <mergeCell ref="G14:G15"/>
    <mergeCell ref="A3:B3"/>
    <mergeCell ref="A18:G18"/>
    <mergeCell ref="A20:G20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2019-07-19T08:02:50Z</dcterms:modified>
</cp:coreProperties>
</file>