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I4" i="1" l="1"/>
  <c r="J4" i="1" s="1"/>
  <c r="I7" i="1"/>
  <c r="J7" i="1" s="1"/>
  <c r="I8" i="1"/>
  <c r="J8" i="1" s="1"/>
  <c r="I12" i="1"/>
  <c r="J12" i="1" s="1"/>
  <c r="I13" i="1"/>
  <c r="J13" i="1" s="1"/>
  <c r="I15" i="1"/>
  <c r="J15" i="1" s="1"/>
  <c r="I14" i="1" l="1"/>
  <c r="J14" i="1" s="1"/>
  <c r="I11" i="1" l="1"/>
  <c r="J11" i="1" s="1"/>
  <c r="I10" i="1"/>
  <c r="J10" i="1" s="1"/>
  <c r="I6" i="1"/>
  <c r="J6" i="1" s="1"/>
  <c r="I5" i="1"/>
  <c r="J5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<sst xmlns="http://schemas.openxmlformats.org/spreadsheetml/2006/main" count="36" uniqueCount="34">
  <si>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</si>
  <si>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</si>
  <si>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</si>
  <si>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</si>
  <si>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</si>
  <si>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</si>
  <si>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</si>
  <si>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</si>
  <si>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</si>
  <si>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</si>
  <si>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</si>
  <si>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</si>
  <si>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</si>
  <si>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</si>
  <si>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</si>
  <si>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</si>
  <si>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</si>
  <si>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</si>
  <si>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</si>
  <si>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</si>
  <si>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пользования(14э) </t>
  </si>
  <si>
    <t>Работы,необходимые для надлежащего содержания инженерных сетей дома</t>
  </si>
  <si>
    <t>Обслуживание  узла учета</t>
  </si>
  <si>
    <t>узел учета</t>
  </si>
  <si>
    <t>1м2жил.пом.</t>
  </si>
  <si>
    <t>1 м2 пл.терр.</t>
  </si>
  <si>
    <t>Работы,необходимые для надлежащего содержания конструкций  дома</t>
  </si>
  <si>
    <t>Содержание кровли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</si>
  <si>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</si>
  <si>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</si>
  <si>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</si>
  <si>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</si>
  <si>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</si>
  <si>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Говорова д.32!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</si>
</sst>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N2" sqref="N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0" width="9.140625" hidden="1" customWidth="1"/>
  </cols>
  <sheetData>
    <row r="1" spans="1:12" s="1" customFormat="1" ht="124.5" customHeight="1" x14ac:dyDescent="0.25">
      <c r="A1" s="21" t="s">
        <v>33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</row>
    <row r="2" spans="1:12" s="6" customFormat="1" ht="47.25" x14ac:dyDescent="0.25">
      <c r="A2" s="19" t="s">
        <v>0</v>
      </c>
      <c r="B2" s="20" t="s">
        <v>1</v>
      </c>
      <c r="C2" s="20" t="s">
        <v>2</v>
      </c>
      <c r="D2" s="20" t="s">
        <v>10</v>
      </c>
      <c r="E2" s="20" t="s">
        <v>11</v>
      </c>
      <c r="F2" s="20" t="s">
        <v>12</v>
      </c>
      <c r="G2" s="20" t="s">
        <v>3</v>
      </c>
    </row>
    <row r="3" spans="1:12" s="6" customFormat="1" ht="17.25" x14ac:dyDescent="0.25">
      <c r="A3" s="24" t="s">
        <v>29</v>
      </c>
      <c r="B3" s="24"/>
      <c r="C3" s="20"/>
      <c r="D3" s="20"/>
      <c r="E3" s="20"/>
      <c r="F3" s="20"/>
      <c r="G3" s="20">
        <f>SUM(G4:G15)</f>
        <v>37.999714473768023</v>
      </c>
    </row>
    <row r="4" spans="1:12" ht="24.75" customHeight="1" x14ac:dyDescent="0.25">
      <c r="A4" s="3">
        <v>1</v>
      </c>
      <c r="B4" s="4" t="s">
        <v>4</v>
      </c>
      <c r="C4" s="8" t="s">
        <v>25</v>
      </c>
      <c r="D4" s="5">
        <v>8.25</v>
      </c>
      <c r="E4" s="5">
        <v>1510</v>
      </c>
      <c r="F4" s="10">
        <v>11726</v>
      </c>
      <c r="G4" s="11">
        <v>1.2946177201214464</v>
      </c>
      <c r="H4">
        <v>259986.47999999998</v>
      </c>
      <c r="I4" t="e">
        <f>#REF!*6</f>
        <v>#REF!</v>
      </c>
      <c r="J4" t="e">
        <f>H4+I4</f>
        <v>#REF!</v>
      </c>
    </row>
    <row r="5" spans="1:12" ht="24" customHeight="1" x14ac:dyDescent="0.25">
      <c r="A5" s="3">
        <v>2</v>
      </c>
      <c r="B5" s="4" t="s">
        <v>20</v>
      </c>
      <c r="C5" s="8" t="s">
        <v>7</v>
      </c>
      <c r="D5" s="5">
        <v>23.35</v>
      </c>
      <c r="E5" s="5">
        <v>1440.9</v>
      </c>
      <c r="F5" s="10">
        <v>34635</v>
      </c>
      <c r="G5" s="11">
        <v>3.8239028429478337</v>
      </c>
      <c r="H5">
        <v>202215.90600000002</v>
      </c>
      <c r="I5" t="e">
        <f>#REF!*6</f>
        <v>#REF!</v>
      </c>
      <c r="J5" t="e">
        <f>H5+I5</f>
        <v>#REF!</v>
      </c>
    </row>
    <row r="6" spans="1:12" ht="22.5" customHeight="1" x14ac:dyDescent="0.25">
      <c r="A6" s="3">
        <v>3</v>
      </c>
      <c r="B6" s="4" t="s">
        <v>5</v>
      </c>
      <c r="C6" s="8" t="s">
        <v>24</v>
      </c>
      <c r="D6" s="5">
        <v>2.36</v>
      </c>
      <c r="E6" s="5">
        <v>9419.7999999999993</v>
      </c>
      <c r="F6" s="10">
        <v>23351</v>
      </c>
      <c r="G6" s="11">
        <v>2.5780844603919406</v>
      </c>
      <c r="H6">
        <v>138292.79999999999</v>
      </c>
      <c r="I6" t="e">
        <f>#REF!*6</f>
        <v>#REF!</v>
      </c>
      <c r="J6" t="e">
        <f>H6+I6</f>
        <v>#REF!</v>
      </c>
    </row>
    <row r="7" spans="1:12" ht="32.1" customHeight="1" x14ac:dyDescent="0.25">
      <c r="A7" s="3">
        <v>4</v>
      </c>
      <c r="B7" s="4" t="s">
        <v>21</v>
      </c>
      <c r="C7" s="8" t="s">
        <v>14</v>
      </c>
      <c r="D7" s="5">
        <v>4.78</v>
      </c>
      <c r="E7" s="5">
        <v>10140.299999999999</v>
      </c>
      <c r="F7" s="10">
        <v>54636</v>
      </c>
      <c r="G7" s="11">
        <v>6.0321280706596756</v>
      </c>
      <c r="H7">
        <v>246510</v>
      </c>
      <c r="I7" t="e">
        <f>#REF!*6</f>
        <v>#REF!</v>
      </c>
      <c r="J7" t="e">
        <f t="shared" ref="J7:J15" si="0">H7+I7</f>
        <v>#REF!</v>
      </c>
    </row>
    <row r="8" spans="1:12" ht="32.1" customHeight="1" x14ac:dyDescent="0.25">
      <c r="A8" s="3">
        <v>5</v>
      </c>
      <c r="B8" s="4" t="s">
        <v>26</v>
      </c>
      <c r="C8" s="8" t="s">
        <v>14</v>
      </c>
      <c r="D8" s="5">
        <v>2.0099999999999998</v>
      </c>
      <c r="E8" s="5">
        <v>10140.299999999999</v>
      </c>
      <c r="F8" s="10">
        <v>66328</v>
      </c>
      <c r="G8" s="11">
        <v>7.322991995583771</v>
      </c>
      <c r="H8">
        <v>225732</v>
      </c>
      <c r="I8" t="e">
        <f>#REF!*6</f>
        <v>#REF!</v>
      </c>
      <c r="J8" t="e">
        <f t="shared" si="0"/>
        <v>#REF!</v>
      </c>
    </row>
    <row r="9" spans="1:12" ht="21" customHeight="1" x14ac:dyDescent="0.25">
      <c r="A9" s="3">
        <v>6</v>
      </c>
      <c r="B9" s="4" t="s">
        <v>27</v>
      </c>
      <c r="C9" s="8" t="s">
        <v>13</v>
      </c>
      <c r="D9" s="5">
        <v>1.95</v>
      </c>
      <c r="E9" s="5">
        <v>1196</v>
      </c>
      <c r="F9" s="10">
        <v>2372</v>
      </c>
      <c r="G9" s="11">
        <v>0.26188241788573008</v>
      </c>
    </row>
    <row r="10" spans="1:12" ht="23.25" customHeight="1" x14ac:dyDescent="0.25">
      <c r="A10" s="3">
        <v>7</v>
      </c>
      <c r="B10" s="4" t="s">
        <v>17</v>
      </c>
      <c r="C10" s="8" t="s">
        <v>8</v>
      </c>
      <c r="D10" s="5">
        <v>1.1200000000000001</v>
      </c>
      <c r="E10" s="5">
        <v>9419.7999999999993</v>
      </c>
      <c r="F10" s="10">
        <v>11304</v>
      </c>
      <c r="G10" s="11">
        <v>1.248</v>
      </c>
      <c r="H10">
        <v>60475.115999999995</v>
      </c>
      <c r="I10" t="e">
        <f>#REF!*6</f>
        <v>#REF!</v>
      </c>
      <c r="J10" t="e">
        <f t="shared" si="0"/>
        <v>#REF!</v>
      </c>
    </row>
    <row r="11" spans="1:12" ht="20.25" customHeight="1" x14ac:dyDescent="0.25">
      <c r="A11" s="3">
        <v>8</v>
      </c>
      <c r="B11" s="4" t="s">
        <v>19</v>
      </c>
      <c r="C11" s="8" t="s">
        <v>9</v>
      </c>
      <c r="D11" s="5">
        <v>12009.2</v>
      </c>
      <c r="E11" s="5">
        <v>6</v>
      </c>
      <c r="F11" s="10">
        <v>75545</v>
      </c>
      <c r="G11" s="11">
        <v>8.3406017112889881</v>
      </c>
      <c r="H11">
        <v>479579.04</v>
      </c>
      <c r="I11" t="e">
        <f>#REF!*6</f>
        <v>#REF!</v>
      </c>
      <c r="J11" t="e">
        <f t="shared" si="0"/>
        <v>#REF!</v>
      </c>
    </row>
    <row r="12" spans="1:12" ht="18.75" customHeight="1" x14ac:dyDescent="0.25">
      <c r="A12" s="26">
        <v>9</v>
      </c>
      <c r="B12" s="25" t="s">
        <v>18</v>
      </c>
      <c r="C12" s="8" t="s">
        <v>15</v>
      </c>
      <c r="D12" s="8">
        <v>0.49</v>
      </c>
      <c r="E12" s="5">
        <v>60</v>
      </c>
      <c r="F12" s="22">
        <v>373</v>
      </c>
      <c r="G12" s="23">
        <f>F12/E10</f>
        <v>3.9597443682456109E-2</v>
      </c>
      <c r="H12">
        <v>1806</v>
      </c>
      <c r="I12" t="e">
        <f>#REF!*6</f>
        <v>#REF!</v>
      </c>
      <c r="J12" t="e">
        <f t="shared" si="0"/>
        <v>#REF!</v>
      </c>
    </row>
    <row r="13" spans="1:12" ht="18.75" customHeight="1" x14ac:dyDescent="0.25">
      <c r="A13" s="26"/>
      <c r="B13" s="25"/>
      <c r="C13" s="8" t="s">
        <v>16</v>
      </c>
      <c r="D13" s="8">
        <v>0.27</v>
      </c>
      <c r="E13" s="5">
        <v>1196</v>
      </c>
      <c r="F13" s="22"/>
      <c r="G13" s="23"/>
      <c r="H13">
        <v>0</v>
      </c>
      <c r="I13" t="e">
        <f>#REF!*6</f>
        <v>#REF!</v>
      </c>
      <c r="J13" t="e">
        <f t="shared" si="0"/>
        <v>#REF!</v>
      </c>
    </row>
    <row r="14" spans="1:12" ht="18.75" customHeight="1" x14ac:dyDescent="0.25">
      <c r="A14" s="3">
        <v>10</v>
      </c>
      <c r="B14" s="4" t="s">
        <v>22</v>
      </c>
      <c r="C14" s="8" t="s">
        <v>23</v>
      </c>
      <c r="D14" s="8">
        <v>5300</v>
      </c>
      <c r="E14" s="5">
        <v>1</v>
      </c>
      <c r="F14" s="10">
        <v>5390</v>
      </c>
      <c r="G14" s="11">
        <v>0.5950869445211151</v>
      </c>
      <c r="H14">
        <v>31800</v>
      </c>
      <c r="I14" t="e">
        <f>#REF!*6</f>
        <v>#REF!</v>
      </c>
      <c r="J14" t="e">
        <f t="shared" si="0"/>
        <v>#REF!</v>
      </c>
    </row>
    <row r="15" spans="1:12" ht="20.25" customHeight="1" x14ac:dyDescent="0.25">
      <c r="A15" s="3">
        <v>11</v>
      </c>
      <c r="B15" s="4" t="s">
        <v>6</v>
      </c>
      <c r="C15" s="9" t="s">
        <v>28</v>
      </c>
      <c r="D15" s="5">
        <v>14</v>
      </c>
      <c r="E15" s="5" t="s">
        <v>28</v>
      </c>
      <c r="F15" s="10">
        <v>58537</v>
      </c>
      <c r="G15" s="11">
        <v>6.4628208666850684</v>
      </c>
      <c r="H15">
        <v>299970</v>
      </c>
      <c r="I15" t="e">
        <f>#REF!*6</f>
        <v>#REF!</v>
      </c>
      <c r="J15" t="e">
        <f t="shared" si="0"/>
        <v>#REF!</v>
      </c>
    </row>
    <row r="16" spans="1:12" ht="20.25" customHeight="1" x14ac:dyDescent="0.25">
      <c r="A16" s="13"/>
      <c r="B16" s="14"/>
      <c r="C16" s="15"/>
      <c r="D16" s="16"/>
      <c r="E16" s="16"/>
      <c r="F16" s="17"/>
      <c r="G16" s="18"/>
    </row>
    <row r="17" spans="1:7" ht="66" customHeight="1" x14ac:dyDescent="0.25">
      <c r="A17" s="27" t="s">
        <v>30</v>
      </c>
      <c r="B17" s="27"/>
      <c r="C17" s="27"/>
      <c r="D17" s="27"/>
      <c r="E17" s="27"/>
      <c r="F17" s="27"/>
      <c r="G17" s="27"/>
    </row>
    <row r="19" spans="1:7" ht="60.75" customHeight="1" x14ac:dyDescent="0.25">
      <c r="A19" s="27" t="s">
        <v>31</v>
      </c>
      <c r="B19" s="27"/>
      <c r="C19" s="27"/>
      <c r="D19" s="27"/>
      <c r="E19" s="27"/>
      <c r="F19" s="27"/>
      <c r="G19" s="27"/>
    </row>
    <row r="20" spans="1:7" x14ac:dyDescent="0.25">
      <c r="C20"/>
      <c r="D20" s="12"/>
      <c r="E20" s="12"/>
      <c r="F20" s="12"/>
    </row>
    <row r="21" spans="1:7" ht="15.75" x14ac:dyDescent="0.25">
      <c r="B21" s="28" t="s">
        <v>32</v>
      </c>
      <c r="C21" s="28"/>
      <c r="D21" s="28"/>
      <c r="E21" s="28"/>
      <c r="F21" s="28"/>
      <c r="G21" s="28"/>
    </row>
  </sheetData>
  <mergeCells count="9">
    <mergeCell ref="A17:G17"/>
    <mergeCell ref="A19:G19"/>
    <mergeCell ref="B21:G21"/>
    <mergeCell ref="A1:G1"/>
    <mergeCell ref="F12:F13"/>
    <mergeCell ref="G12:G13"/>
    <mergeCell ref="A3:B3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2019-07-19T08:03:50Z</dcterms:modified>
</cp:coreProperties>
</file>