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s="1"/>
  <c r="K6" i="1" l="1"/>
  <c r="K7" i="1"/>
  <c r="K12" i="1"/>
  <c r="K13" i="1"/>
  <c r="K15" i="1"/>
  <c r="I12" i="1" l="1"/>
  <c r="I13" i="1"/>
  <c r="I15" i="1"/>
  <c r="I6" i="1" l="1"/>
  <c r="K11" i="1" l="1"/>
  <c r="I9" i="1"/>
  <c r="K9" i="1"/>
  <c r="K4" i="1"/>
  <c r="K10" i="1"/>
  <c r="K5" i="1"/>
  <c r="I5" i="1"/>
  <c r="I11" i="1" l="1"/>
  <c r="I4" i="1"/>
  <c r="I10" i="1"/>
</calcChain>
</file>

<file path=xl/sharedStrings.xml><?xml version="1.0" encoding="utf-8"?>
<sst xmlns="http://schemas.openxmlformats.org/spreadsheetml/2006/main" count="36" uniqueCount="34">
  <si>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</si>
  <si>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</si>
  <si>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</si>
  <si>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</si>
  <si>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</si>
  <si>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</si>
  <si>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Управление + РКЦ + паспортисты</t>
  </si>
  <si>
    <t>1 м2 МОП</t>
  </si>
  <si>
    <t>1 м2 общ. пл.</t>
  </si>
  <si>
    <t>Цена за ед. руб.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</si>
  <si>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</si>
  <si>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</si>
  <si>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</si>
  <si>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</si>
  <si>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</si>
  <si>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</si>
  <si>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</si>
  <si>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</si>
  <si>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</si>
  <si>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</si>
  <si>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 xml:space="preserve"> м2 пл. пом.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</si>
  <si>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</si>
  <si>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</si>
  <si>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убираем. территории.</t>
  </si>
  <si>
    <t>Содержание кровли</t>
  </si>
  <si>
    <t>Работы,необходимые для надлежащего содержания конструкций дома</t>
  </si>
  <si>
    <t>м2 площ. Пом.</t>
  </si>
  <si>
    <t>Содержание контейнерных площадок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</si>
  <si>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</si>
  <si>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</si>
  <si>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</si>
  <si>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</si>
  <si>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</si>
  <si>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Маршала Жукова д.1!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</si>
</sst>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0" fillId="0" borderId="0" xfId="0" applyNumberFormat="1"/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O4" sqref="O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9" width="10" hidden="1" customWidth="1"/>
    <col min="10" max="12" width="0" hidden="1" customWidth="1"/>
  </cols>
  <sheetData>
    <row r="1" spans="1:12" s="1" customFormat="1" ht="159.94999999999999" customHeight="1" x14ac:dyDescent="0.25">
      <c r="A1" s="34" t="s">
        <v>33</v>
      </c>
      <c r="B1" s="34"/>
      <c r="C1" s="34"/>
      <c r="D1" s="34"/>
      <c r="E1" s="34"/>
      <c r="F1" s="34"/>
      <c r="G1" s="34"/>
      <c r="H1" s="7"/>
      <c r="I1" s="7"/>
      <c r="J1" s="7"/>
      <c r="K1" s="7"/>
      <c r="L1" s="7"/>
    </row>
    <row r="2" spans="1:12" s="6" customFormat="1" ht="48" thickBot="1" x14ac:dyDescent="0.3">
      <c r="A2" s="27" t="s">
        <v>0</v>
      </c>
      <c r="B2" s="28" t="s">
        <v>1</v>
      </c>
      <c r="C2" s="28" t="s">
        <v>2</v>
      </c>
      <c r="D2" s="28" t="s">
        <v>9</v>
      </c>
      <c r="E2" s="28" t="s">
        <v>10</v>
      </c>
      <c r="F2" s="28" t="s">
        <v>11</v>
      </c>
      <c r="G2" s="28" t="s">
        <v>3</v>
      </c>
    </row>
    <row r="3" spans="1:12" s="6" customFormat="1" ht="18" thickBot="1" x14ac:dyDescent="0.3">
      <c r="A3" s="39" t="s">
        <v>29</v>
      </c>
      <c r="B3" s="40"/>
      <c r="C3" s="31"/>
      <c r="D3" s="31"/>
      <c r="E3" s="31"/>
      <c r="F3" s="31"/>
      <c r="G3" s="32">
        <f>SUM(G4:G15)</f>
        <v>26.301835408803164</v>
      </c>
    </row>
    <row r="4" spans="1:12" ht="31.5" x14ac:dyDescent="0.25">
      <c r="A4" s="22">
        <v>1</v>
      </c>
      <c r="B4" s="26" t="s">
        <v>4</v>
      </c>
      <c r="C4" s="29" t="s">
        <v>23</v>
      </c>
      <c r="D4" s="30">
        <v>8.25</v>
      </c>
      <c r="E4" s="30">
        <v>893</v>
      </c>
      <c r="F4" s="23">
        <v>6932</v>
      </c>
      <c r="G4" s="24">
        <v>2.1426219276607128</v>
      </c>
      <c r="I4" s="15">
        <f>F4*12</f>
        <v>83184</v>
      </c>
      <c r="J4">
        <v>80752.799999999988</v>
      </c>
      <c r="K4" t="e">
        <f>#REF!*6</f>
        <v>#REF!</v>
      </c>
      <c r="L4">
        <v>161505.59999999998</v>
      </c>
    </row>
    <row r="5" spans="1:12" ht="24" customHeight="1" x14ac:dyDescent="0.25">
      <c r="A5" s="3">
        <v>2</v>
      </c>
      <c r="B5" s="4" t="s">
        <v>21</v>
      </c>
      <c r="C5" s="10" t="s">
        <v>7</v>
      </c>
      <c r="D5" s="5">
        <v>31.39</v>
      </c>
      <c r="E5" s="5">
        <v>375.6</v>
      </c>
      <c r="F5" s="14">
        <v>12135</v>
      </c>
      <c r="G5" s="13">
        <v>3.7508247392040897</v>
      </c>
      <c r="I5" s="15">
        <f t="shared" ref="I5:I15" si="0">F5*12</f>
        <v>145620</v>
      </c>
      <c r="J5">
        <v>60734.520000000004</v>
      </c>
      <c r="K5" t="e">
        <f>#REF!*6</f>
        <v>#REF!</v>
      </c>
      <c r="L5">
        <v>121469.04000000001</v>
      </c>
    </row>
    <row r="6" spans="1:12" ht="32.1" customHeight="1" x14ac:dyDescent="0.25">
      <c r="A6" s="19">
        <v>4</v>
      </c>
      <c r="B6" s="25" t="s">
        <v>22</v>
      </c>
      <c r="C6" s="10" t="s">
        <v>13</v>
      </c>
      <c r="D6" s="5">
        <v>5.15</v>
      </c>
      <c r="E6" s="5">
        <v>3552.5</v>
      </c>
      <c r="F6" s="20">
        <v>20650</v>
      </c>
      <c r="G6" s="21">
        <v>6.3827384313608944</v>
      </c>
      <c r="I6" s="15">
        <f t="shared" si="0"/>
        <v>247800</v>
      </c>
      <c r="J6">
        <v>107478</v>
      </c>
      <c r="K6" t="e">
        <f>#REF!*6</f>
        <v>#REF!</v>
      </c>
      <c r="L6">
        <v>214956</v>
      </c>
    </row>
    <row r="7" spans="1:12" ht="32.1" customHeight="1" x14ac:dyDescent="0.25">
      <c r="A7" s="19">
        <v>5</v>
      </c>
      <c r="B7" s="25" t="s">
        <v>25</v>
      </c>
      <c r="C7" s="10" t="s">
        <v>13</v>
      </c>
      <c r="D7" s="5">
        <v>3.69</v>
      </c>
      <c r="E7" s="5">
        <v>3552.5</v>
      </c>
      <c r="F7" s="14">
        <v>18023</v>
      </c>
      <c r="G7" s="13">
        <v>5.5707551936279618</v>
      </c>
      <c r="I7" s="15"/>
      <c r="J7">
        <v>149034</v>
      </c>
      <c r="K7" t="e">
        <f>#REF!*6</f>
        <v>#REF!</v>
      </c>
      <c r="L7">
        <v>298068</v>
      </c>
    </row>
    <row r="8" spans="1:12" ht="20.25" customHeight="1" x14ac:dyDescent="0.25">
      <c r="A8" s="16">
        <v>6</v>
      </c>
      <c r="B8" s="4" t="s">
        <v>24</v>
      </c>
      <c r="C8" s="10" t="s">
        <v>12</v>
      </c>
      <c r="D8" s="5">
        <v>2.15</v>
      </c>
      <c r="E8" s="5">
        <v>940</v>
      </c>
      <c r="F8" s="17">
        <v>2058</v>
      </c>
      <c r="G8" s="18">
        <v>0.63611020298986543</v>
      </c>
      <c r="I8" s="15"/>
    </row>
    <row r="9" spans="1:12" ht="23.25" customHeight="1" x14ac:dyDescent="0.25">
      <c r="A9" s="3">
        <v>7</v>
      </c>
      <c r="B9" s="4" t="s">
        <v>16</v>
      </c>
      <c r="C9" s="10" t="s">
        <v>8</v>
      </c>
      <c r="D9" s="5">
        <v>1.1200000000000001</v>
      </c>
      <c r="E9" s="5">
        <v>3364.7</v>
      </c>
      <c r="F9" s="14">
        <v>4038</v>
      </c>
      <c r="G9" s="13">
        <v>1.248</v>
      </c>
      <c r="I9" s="15">
        <f t="shared" si="0"/>
        <v>48456</v>
      </c>
      <c r="J9">
        <v>21601.374</v>
      </c>
      <c r="K9" t="e">
        <f>#REF!*6</f>
        <v>#REF!</v>
      </c>
      <c r="L9">
        <v>44212.157999999996</v>
      </c>
    </row>
    <row r="10" spans="1:12" ht="21" customHeight="1" x14ac:dyDescent="0.25">
      <c r="A10" s="3">
        <v>8</v>
      </c>
      <c r="B10" s="4" t="s">
        <v>18</v>
      </c>
      <c r="C10" s="10" t="s">
        <v>19</v>
      </c>
      <c r="D10" s="5">
        <v>0.17</v>
      </c>
      <c r="E10" s="5">
        <v>3364.7</v>
      </c>
      <c r="F10" s="14">
        <v>3449</v>
      </c>
      <c r="G10" s="13">
        <v>1.0660564091895266</v>
      </c>
      <c r="I10" s="15">
        <f t="shared" si="0"/>
        <v>41388</v>
      </c>
      <c r="J10">
        <v>2624.4659999999999</v>
      </c>
      <c r="K10" t="e">
        <f>#REF!*6</f>
        <v>#REF!</v>
      </c>
      <c r="L10">
        <v>5248.9319999999998</v>
      </c>
    </row>
    <row r="11" spans="1:12" ht="19.5" customHeight="1" x14ac:dyDescent="0.25">
      <c r="A11" s="3">
        <v>9</v>
      </c>
      <c r="B11" s="4" t="s">
        <v>5</v>
      </c>
      <c r="C11" s="10" t="s">
        <v>20</v>
      </c>
      <c r="D11" s="5">
        <v>0.25</v>
      </c>
      <c r="E11" s="5">
        <v>3364.7</v>
      </c>
      <c r="F11" s="14">
        <v>867</v>
      </c>
      <c r="G11" s="13">
        <v>0.26798228668231938</v>
      </c>
      <c r="I11" s="15">
        <f t="shared" si="0"/>
        <v>10404</v>
      </c>
      <c r="J11">
        <v>4453.9439999999995</v>
      </c>
      <c r="K11" t="e">
        <f>#REF!*6</f>
        <v>#REF!</v>
      </c>
      <c r="L11">
        <v>8907.887999999999</v>
      </c>
    </row>
    <row r="12" spans="1:12" ht="18.75" customHeight="1" x14ac:dyDescent="0.25">
      <c r="A12" s="43">
        <v>10</v>
      </c>
      <c r="B12" s="41" t="s">
        <v>17</v>
      </c>
      <c r="C12" s="10" t="s">
        <v>14</v>
      </c>
      <c r="D12" s="10">
        <v>0</v>
      </c>
      <c r="E12" s="5">
        <v>0</v>
      </c>
      <c r="F12" s="35">
        <v>224</v>
      </c>
      <c r="G12" s="37">
        <f>F12/E11</f>
        <v>6.6573542960739446E-2</v>
      </c>
      <c r="I12" s="15">
        <f t="shared" si="0"/>
        <v>2688</v>
      </c>
      <c r="J12">
        <v>1164</v>
      </c>
      <c r="K12" t="e">
        <f>#REF!*6</f>
        <v>#REF!</v>
      </c>
      <c r="L12">
        <v>2328</v>
      </c>
    </row>
    <row r="13" spans="1:12" ht="18.75" customHeight="1" x14ac:dyDescent="0.25">
      <c r="A13" s="44"/>
      <c r="B13" s="42"/>
      <c r="C13" s="10" t="s">
        <v>15</v>
      </c>
      <c r="D13" s="10">
        <v>0.27</v>
      </c>
      <c r="E13" s="5">
        <v>776</v>
      </c>
      <c r="F13" s="36"/>
      <c r="G13" s="38"/>
      <c r="I13" s="15">
        <f t="shared" si="0"/>
        <v>0</v>
      </c>
      <c r="J13">
        <v>0</v>
      </c>
      <c r="K13" t="e">
        <f>#REF!*6</f>
        <v>#REF!</v>
      </c>
      <c r="L13">
        <v>0</v>
      </c>
    </row>
    <row r="14" spans="1:12" ht="18.75" customHeight="1" x14ac:dyDescent="0.25">
      <c r="A14" s="3">
        <v>11</v>
      </c>
      <c r="B14" s="4" t="s">
        <v>27</v>
      </c>
      <c r="C14" s="10" t="s">
        <v>26</v>
      </c>
      <c r="D14" s="10">
        <v>0.6</v>
      </c>
      <c r="E14" s="5">
        <v>3364.7</v>
      </c>
      <c r="F14" s="14">
        <v>2069</v>
      </c>
      <c r="G14" s="13">
        <v>0.63951020893393173</v>
      </c>
      <c r="I14" s="15"/>
    </row>
    <row r="15" spans="1:12" ht="20.25" customHeight="1" x14ac:dyDescent="0.25">
      <c r="A15" s="3">
        <v>12</v>
      </c>
      <c r="B15" s="4" t="s">
        <v>6</v>
      </c>
      <c r="C15" s="12" t="s">
        <v>28</v>
      </c>
      <c r="D15" s="5">
        <v>14</v>
      </c>
      <c r="E15" s="5" t="s">
        <v>28</v>
      </c>
      <c r="F15" s="14">
        <v>14658</v>
      </c>
      <c r="G15" s="13">
        <v>4.5306624661931227</v>
      </c>
      <c r="I15" s="15">
        <f t="shared" si="0"/>
        <v>175896</v>
      </c>
      <c r="J15">
        <v>78264</v>
      </c>
      <c r="K15" t="e">
        <f>#REF!*6</f>
        <v>#REF!</v>
      </c>
      <c r="L15">
        <v>160170</v>
      </c>
    </row>
    <row r="16" spans="1:12" ht="15.75" x14ac:dyDescent="0.25">
      <c r="A16" s="8"/>
      <c r="B16" s="9"/>
      <c r="C16" s="11"/>
      <c r="D16" s="9"/>
      <c r="E16" s="9"/>
      <c r="F16" s="9"/>
      <c r="G16" s="9"/>
    </row>
    <row r="17" spans="1:7" ht="62.25" customHeight="1" x14ac:dyDescent="0.25">
      <c r="A17" s="45" t="s">
        <v>30</v>
      </c>
      <c r="B17" s="45"/>
      <c r="C17" s="45"/>
      <c r="D17" s="45"/>
      <c r="E17" s="45"/>
      <c r="F17" s="45"/>
      <c r="G17" s="45"/>
    </row>
    <row r="19" spans="1:7" ht="68.25" customHeight="1" x14ac:dyDescent="0.25">
      <c r="A19" s="45" t="s">
        <v>31</v>
      </c>
      <c r="B19" s="45"/>
      <c r="C19" s="45"/>
      <c r="D19" s="45"/>
      <c r="E19" s="45"/>
      <c r="F19" s="45"/>
      <c r="G19" s="45"/>
    </row>
    <row r="20" spans="1:7" x14ac:dyDescent="0.25">
      <c r="C20"/>
      <c r="D20" s="33"/>
      <c r="E20" s="33"/>
      <c r="F20" s="33"/>
    </row>
    <row r="21" spans="1:7" ht="15.75" x14ac:dyDescent="0.25">
      <c r="B21" s="46" t="s">
        <v>32</v>
      </c>
      <c r="C21" s="46"/>
      <c r="D21" s="46"/>
      <c r="E21" s="46"/>
      <c r="F21" s="46"/>
      <c r="G21" s="46"/>
    </row>
  </sheetData>
  <mergeCells count="9">
    <mergeCell ref="A17:G17"/>
    <mergeCell ref="A19:G19"/>
    <mergeCell ref="B21:G21"/>
    <mergeCell ref="A1:G1"/>
    <mergeCell ref="F12:F13"/>
    <mergeCell ref="G12:G13"/>
    <mergeCell ref="A3:B3"/>
    <mergeCell ref="B12:B13"/>
    <mergeCell ref="A12:A1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2019-07-19T08:04:55Z</dcterms:modified>
</cp:coreProperties>
</file>