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 l="1"/>
  <c r="G3" i="1" s="1"/>
  <c r="K9" i="1"/>
  <c r="K7" i="1" l="1"/>
  <c r="L7" i="1" s="1"/>
  <c r="K8" i="1"/>
  <c r="L8" i="1" s="1"/>
  <c r="K12" i="1"/>
  <c r="L12" i="1" s="1"/>
  <c r="K13" i="1"/>
  <c r="L13" i="1" s="1"/>
  <c r="K14" i="1"/>
  <c r="L14" i="1" s="1"/>
  <c r="K15" i="1"/>
  <c r="L15" i="1" s="1"/>
  <c r="K4" i="1" l="1"/>
  <c r="L4" i="1" s="1"/>
  <c r="K11" i="1" l="1"/>
  <c r="L11" i="1" s="1"/>
  <c r="K6" i="1" l="1"/>
  <c r="L6" i="1" s="1"/>
  <c r="K5" i="1"/>
  <c r="L5" i="1" s="1"/>
  <c r="K10" i="1"/>
  <c r="L10" i="1" s="1"/>
</calcChain>
</file>

<file path=xl/sharedStrings.xml><?xml version="1.0" encoding="utf-8"?>
<sst xmlns="http://schemas.openxmlformats.org/spreadsheetml/2006/main" count="40" uniqueCount="35">
  <si>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</si>
  <si>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</si>
  <si>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</si>
  <si>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</si>
  <si>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</si>
  <si>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</si>
  <si>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Управление + РКЦ + паспортисты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</si>
  <si>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</si>
  <si>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</si>
  <si>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</si>
  <si>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</si>
  <si>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</si>
  <si>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</si>
  <si>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</si>
  <si>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</si>
  <si>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</si>
  <si>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</si>
  <si>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</si>
  <si>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</si>
  <si>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</si>
  <si>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</si>
  <si>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</si>
  <si>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м2 помещен.</t>
  </si>
  <si>
    <t>Работы, необходимые для надлежащего содержания инженерных сетей дома</t>
  </si>
  <si>
    <t>1м2жил.пом.</t>
  </si>
  <si>
    <t>Стоимость по утв. Тарифу</t>
  </si>
  <si>
    <t>Работы, необходимые для надлежащего содержания  конструкций  дома</t>
  </si>
  <si>
    <t>Содержание кровли</t>
  </si>
  <si>
    <t>1 секция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</si>
  <si>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</si>
  <si>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</si>
  <si>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</si>
  <si>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</si>
  <si>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</si>
  <si>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Маршала Жукова д.40!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</si>
</sst>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sqref="A1:G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8" width="14" hidden="1" customWidth="1"/>
    <col min="9" max="12" width="0" hidden="1" customWidth="1"/>
  </cols>
  <sheetData>
    <row r="1" spans="1:12" s="1" customFormat="1" ht="159.94999999999999" customHeight="1" x14ac:dyDescent="0.25">
      <c r="A1" s="40" t="s">
        <v>34</v>
      </c>
      <c r="B1" s="40"/>
      <c r="C1" s="40"/>
      <c r="D1" s="40"/>
      <c r="E1" s="40"/>
      <c r="F1" s="40"/>
      <c r="G1" s="40"/>
      <c r="H1" s="6"/>
      <c r="I1" s="6"/>
      <c r="J1" s="6"/>
      <c r="K1" s="6"/>
      <c r="L1" s="6"/>
    </row>
    <row r="2" spans="1:12" s="5" customFormat="1" ht="48" thickBot="1" x14ac:dyDescent="0.3">
      <c r="A2" s="30" t="s">
        <v>0</v>
      </c>
      <c r="B2" s="31" t="s">
        <v>1</v>
      </c>
      <c r="C2" s="31" t="s">
        <v>2</v>
      </c>
      <c r="D2" s="31" t="s">
        <v>11</v>
      </c>
      <c r="E2" s="31" t="s">
        <v>12</v>
      </c>
      <c r="F2" s="31" t="s">
        <v>25</v>
      </c>
      <c r="G2" s="31" t="s">
        <v>3</v>
      </c>
    </row>
    <row r="3" spans="1:12" s="5" customFormat="1" ht="18" thickBot="1" x14ac:dyDescent="0.3">
      <c r="A3" s="45" t="s">
        <v>30</v>
      </c>
      <c r="B3" s="46"/>
      <c r="C3" s="46"/>
      <c r="D3" s="47"/>
      <c r="E3" s="34"/>
      <c r="F3" s="34"/>
      <c r="G3" s="17">
        <f>SUM(G4:G15)</f>
        <v>38.002413407821237</v>
      </c>
    </row>
    <row r="4" spans="1:12" ht="31.5" x14ac:dyDescent="0.25">
      <c r="A4" s="27">
        <v>1</v>
      </c>
      <c r="B4" s="26" t="s">
        <v>4</v>
      </c>
      <c r="C4" s="32" t="s">
        <v>7</v>
      </c>
      <c r="D4" s="33">
        <v>8.25</v>
      </c>
      <c r="E4" s="33">
        <v>1327</v>
      </c>
      <c r="F4" s="28">
        <v>10306</v>
      </c>
      <c r="G4" s="29">
        <v>1.4256770417664273</v>
      </c>
      <c r="I4">
        <v>289129.19999999995</v>
      </c>
      <c r="J4">
        <v>180432</v>
      </c>
      <c r="K4">
        <f t="shared" ref="K4:K15" si="0">F4*6</f>
        <v>61836</v>
      </c>
      <c r="L4">
        <f>J4+K4</f>
        <v>242268</v>
      </c>
    </row>
    <row r="5" spans="1:12" ht="24" customHeight="1" x14ac:dyDescent="0.25">
      <c r="A5" s="3">
        <v>2</v>
      </c>
      <c r="B5" s="18" t="s">
        <v>20</v>
      </c>
      <c r="C5" s="9" t="s">
        <v>8</v>
      </c>
      <c r="D5" s="4">
        <v>26.24</v>
      </c>
      <c r="E5" s="4">
        <v>3866</v>
      </c>
      <c r="F5" s="13">
        <v>64164</v>
      </c>
      <c r="G5" s="15">
        <v>8.8761053471667992</v>
      </c>
      <c r="I5">
        <v>396021.36</v>
      </c>
      <c r="J5">
        <v>235219.60800000001</v>
      </c>
      <c r="K5">
        <f t="shared" si="0"/>
        <v>384984</v>
      </c>
      <c r="L5">
        <f t="shared" ref="L5:L15" si="1">J5+K5</f>
        <v>620203.60800000001</v>
      </c>
    </row>
    <row r="6" spans="1:12" ht="22.5" customHeight="1" x14ac:dyDescent="0.25">
      <c r="A6" s="3">
        <v>3</v>
      </c>
      <c r="B6" s="18" t="s">
        <v>5</v>
      </c>
      <c r="C6" s="9" t="s">
        <v>24</v>
      </c>
      <c r="D6" s="4">
        <v>2.36</v>
      </c>
      <c r="E6" s="4">
        <v>7088.5</v>
      </c>
      <c r="F6" s="13">
        <v>17572</v>
      </c>
      <c r="G6" s="15">
        <v>2.430816706570897</v>
      </c>
      <c r="I6">
        <v>201900.59999999998</v>
      </c>
      <c r="J6">
        <v>126967.5</v>
      </c>
      <c r="K6">
        <f t="shared" si="0"/>
        <v>105432</v>
      </c>
      <c r="L6">
        <f t="shared" si="1"/>
        <v>232399.5</v>
      </c>
    </row>
    <row r="7" spans="1:12" ht="32.1" customHeight="1" x14ac:dyDescent="0.25">
      <c r="A7" s="21">
        <v>4</v>
      </c>
      <c r="B7" s="20" t="s">
        <v>23</v>
      </c>
      <c r="C7" s="9" t="s">
        <v>14</v>
      </c>
      <c r="D7" s="4">
        <v>5.2</v>
      </c>
      <c r="E7" s="4">
        <v>9236.4</v>
      </c>
      <c r="F7" s="22">
        <v>54205</v>
      </c>
      <c r="G7" s="23">
        <v>7.4984304336259653</v>
      </c>
      <c r="I7">
        <v>478068</v>
      </c>
      <c r="J7">
        <v>239088</v>
      </c>
      <c r="K7">
        <f t="shared" si="0"/>
        <v>325230</v>
      </c>
      <c r="L7">
        <f t="shared" si="1"/>
        <v>564318</v>
      </c>
    </row>
    <row r="8" spans="1:12" ht="32.1" customHeight="1" x14ac:dyDescent="0.25">
      <c r="A8" s="21">
        <v>5</v>
      </c>
      <c r="B8" s="20" t="s">
        <v>26</v>
      </c>
      <c r="C8" s="9" t="s">
        <v>14</v>
      </c>
      <c r="D8" s="4">
        <v>2.02</v>
      </c>
      <c r="E8" s="4">
        <v>9236.4</v>
      </c>
      <c r="F8" s="22">
        <v>0</v>
      </c>
      <c r="G8" s="23">
        <v>0</v>
      </c>
      <c r="H8">
        <v>366048</v>
      </c>
      <c r="I8">
        <v>158136</v>
      </c>
      <c r="J8">
        <v>198666</v>
      </c>
      <c r="K8">
        <f t="shared" si="0"/>
        <v>0</v>
      </c>
      <c r="L8">
        <f t="shared" si="1"/>
        <v>198666</v>
      </c>
    </row>
    <row r="9" spans="1:12" ht="21" customHeight="1" x14ac:dyDescent="0.25">
      <c r="A9" s="21">
        <v>6</v>
      </c>
      <c r="B9" s="20" t="s">
        <v>27</v>
      </c>
      <c r="C9" s="9" t="s">
        <v>13</v>
      </c>
      <c r="D9" s="4">
        <v>1.94</v>
      </c>
      <c r="E9" s="4">
        <v>910</v>
      </c>
      <c r="F9" s="22">
        <v>1798</v>
      </c>
      <c r="G9" s="23">
        <v>0.24872572492684225</v>
      </c>
      <c r="K9">
        <f t="shared" si="0"/>
        <v>10788</v>
      </c>
    </row>
    <row r="10" spans="1:12" ht="23.25" customHeight="1" x14ac:dyDescent="0.25">
      <c r="A10" s="3">
        <v>7</v>
      </c>
      <c r="B10" s="18" t="s">
        <v>17</v>
      </c>
      <c r="C10" s="9" t="s">
        <v>9</v>
      </c>
      <c r="D10" s="4">
        <v>1.1200000000000001</v>
      </c>
      <c r="E10" s="4">
        <v>7518</v>
      </c>
      <c r="F10" s="13">
        <v>9022</v>
      </c>
      <c r="G10" s="15">
        <v>1.248</v>
      </c>
      <c r="I10">
        <v>90990.66</v>
      </c>
      <c r="J10">
        <v>48265.56</v>
      </c>
      <c r="K10">
        <f t="shared" si="0"/>
        <v>54132</v>
      </c>
      <c r="L10">
        <f t="shared" si="1"/>
        <v>102397.56</v>
      </c>
    </row>
    <row r="11" spans="1:12" ht="20.25" customHeight="1" x14ac:dyDescent="0.25">
      <c r="A11" s="3">
        <v>8</v>
      </c>
      <c r="B11" s="18" t="s">
        <v>19</v>
      </c>
      <c r="C11" s="9" t="s">
        <v>10</v>
      </c>
      <c r="D11" s="4">
        <v>14941</v>
      </c>
      <c r="E11" s="4">
        <v>4</v>
      </c>
      <c r="F11" s="13">
        <v>60777</v>
      </c>
      <c r="G11" s="15">
        <v>8.4075658419792507</v>
      </c>
      <c r="I11">
        <v>817296</v>
      </c>
      <c r="J11">
        <v>408648</v>
      </c>
      <c r="K11">
        <f t="shared" si="0"/>
        <v>364662</v>
      </c>
      <c r="L11">
        <f t="shared" si="1"/>
        <v>773310</v>
      </c>
    </row>
    <row r="12" spans="1:12" ht="18.75" customHeight="1" x14ac:dyDescent="0.25">
      <c r="A12" s="38">
        <v>9</v>
      </c>
      <c r="B12" s="36" t="s">
        <v>18</v>
      </c>
      <c r="C12" s="9" t="s">
        <v>15</v>
      </c>
      <c r="D12" s="9">
        <v>0.49</v>
      </c>
      <c r="E12" s="4">
        <v>10</v>
      </c>
      <c r="F12" s="41">
        <v>208</v>
      </c>
      <c r="G12" s="43">
        <f>F12/E10</f>
        <v>2.7666932694865656E-2</v>
      </c>
      <c r="I12">
        <v>2004</v>
      </c>
      <c r="J12">
        <v>1002</v>
      </c>
      <c r="K12">
        <f t="shared" si="0"/>
        <v>1248</v>
      </c>
      <c r="L12">
        <f t="shared" si="1"/>
        <v>2250</v>
      </c>
    </row>
    <row r="13" spans="1:12" ht="18.75" customHeight="1" x14ac:dyDescent="0.25">
      <c r="A13" s="39"/>
      <c r="B13" s="37"/>
      <c r="C13" s="9" t="s">
        <v>16</v>
      </c>
      <c r="D13" s="9">
        <v>0.27</v>
      </c>
      <c r="E13" s="4">
        <v>706.6</v>
      </c>
      <c r="F13" s="42"/>
      <c r="G13" s="44"/>
      <c r="I13">
        <v>0</v>
      </c>
      <c r="J13">
        <v>0</v>
      </c>
      <c r="K13">
        <f t="shared" si="0"/>
        <v>0</v>
      </c>
      <c r="L13">
        <f t="shared" si="1"/>
        <v>0</v>
      </c>
    </row>
    <row r="14" spans="1:12" ht="18.75" customHeight="1" x14ac:dyDescent="0.25">
      <c r="A14" s="12">
        <v>10</v>
      </c>
      <c r="B14" s="19" t="s">
        <v>21</v>
      </c>
      <c r="C14" s="9" t="s">
        <v>22</v>
      </c>
      <c r="D14" s="9">
        <v>0</v>
      </c>
      <c r="E14" s="4" t="s">
        <v>28</v>
      </c>
      <c r="F14" s="14">
        <v>6470</v>
      </c>
      <c r="G14" s="16">
        <v>0.89502527267890397</v>
      </c>
      <c r="I14">
        <v>0</v>
      </c>
      <c r="J14">
        <v>0</v>
      </c>
      <c r="K14">
        <f t="shared" si="0"/>
        <v>38820</v>
      </c>
      <c r="L14">
        <f t="shared" si="1"/>
        <v>38820</v>
      </c>
    </row>
    <row r="15" spans="1:12" ht="20.25" customHeight="1" x14ac:dyDescent="0.25">
      <c r="A15" s="3">
        <v>11</v>
      </c>
      <c r="B15" s="18" t="s">
        <v>6</v>
      </c>
      <c r="C15" s="11" t="s">
        <v>29</v>
      </c>
      <c r="D15" s="4">
        <v>14</v>
      </c>
      <c r="E15" s="4" t="s">
        <v>29</v>
      </c>
      <c r="F15" s="13">
        <v>50200</v>
      </c>
      <c r="G15" s="15">
        <v>6.9444001064112797</v>
      </c>
      <c r="H15">
        <v>453120</v>
      </c>
      <c r="I15">
        <v>267444</v>
      </c>
      <c r="J15">
        <v>239406</v>
      </c>
      <c r="K15">
        <f t="shared" si="0"/>
        <v>301200</v>
      </c>
      <c r="L15">
        <f t="shared" si="1"/>
        <v>540606</v>
      </c>
    </row>
    <row r="16" spans="1:12" ht="15.75" x14ac:dyDescent="0.25">
      <c r="A16" s="7"/>
      <c r="B16" s="24" t="s">
        <v>29</v>
      </c>
      <c r="C16" s="10"/>
      <c r="D16" s="8"/>
      <c r="E16" s="8"/>
      <c r="F16" s="25" t="s">
        <v>29</v>
      </c>
      <c r="G16" s="25" t="s">
        <v>29</v>
      </c>
    </row>
    <row r="17" spans="1:7" ht="67.5" customHeight="1" x14ac:dyDescent="0.25">
      <c r="A17" s="48" t="s">
        <v>31</v>
      </c>
      <c r="B17" s="48"/>
      <c r="C17" s="48"/>
      <c r="D17" s="48"/>
      <c r="E17" s="48"/>
      <c r="F17" s="48"/>
      <c r="G17" s="48"/>
    </row>
    <row r="19" spans="1:7" ht="77.25" customHeight="1" x14ac:dyDescent="0.25">
      <c r="A19" s="48" t="s">
        <v>32</v>
      </c>
      <c r="B19" s="48"/>
      <c r="C19" s="48"/>
      <c r="D19" s="48"/>
      <c r="E19" s="48"/>
      <c r="F19" s="48"/>
      <c r="G19" s="48"/>
    </row>
    <row r="20" spans="1:7" x14ac:dyDescent="0.25">
      <c r="C20"/>
      <c r="D20" s="35"/>
      <c r="E20" s="35"/>
      <c r="F20" s="35"/>
    </row>
    <row r="21" spans="1:7" ht="15.75" x14ac:dyDescent="0.25">
      <c r="B21" s="49" t="s">
        <v>33</v>
      </c>
      <c r="C21" s="49"/>
      <c r="D21" s="49"/>
      <c r="E21" s="49"/>
      <c r="F21" s="49"/>
      <c r="G21" s="49"/>
    </row>
  </sheetData>
  <mergeCells count="9">
    <mergeCell ref="A17:G17"/>
    <mergeCell ref="A19:G19"/>
    <mergeCell ref="B21:G21"/>
    <mergeCell ref="B12:B13"/>
    <mergeCell ref="A12:A13"/>
    <mergeCell ref="A1:G1"/>
    <mergeCell ref="F12:F13"/>
    <mergeCell ref="G12:G13"/>
    <mergeCell ref="A3:D3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2019-07-19T08:10:40Z</dcterms:modified>
</cp:coreProperties>
</file>