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2" i="1" l="1"/>
  <c r="G3" i="1" s="1"/>
  <c r="I9" i="1"/>
  <c r="I7" i="1" l="1"/>
  <c r="J7" i="1" s="1"/>
  <c r="I8" i="1"/>
  <c r="J8" i="1" s="1"/>
  <c r="I12" i="1"/>
  <c r="J12" i="1" s="1"/>
  <c r="I13" i="1"/>
  <c r="J13" i="1" s="1"/>
  <c r="I14" i="1"/>
  <c r="J14" i="1" s="1"/>
  <c r="I15" i="1"/>
  <c r="J15" i="1" s="1"/>
  <c r="I4" i="1" l="1"/>
  <c r="J4" i="1" s="1"/>
  <c r="I5" i="1" l="1"/>
  <c r="J5" i="1" s="1"/>
  <c r="I10" i="1"/>
  <c r="J10" i="1" s="1"/>
  <c r="I11" i="1"/>
  <c r="J11" i="1" s="1"/>
  <c r="I6" i="1"/>
  <c r="J6" i="1" s="1"/>
</calcChain>
</file>

<file path=xl/sharedStrings.xml><?xml version="1.0" encoding="utf-8"?>
<sst xmlns="http://schemas.openxmlformats.org/spreadsheetml/2006/main" count="36" uniqueCount="34">
  <si>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</si>
  <si>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</si>
  <si>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</si>
  <si>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</si>
  <si>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</si>
  <si>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</si>
  <si>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Управление + РКЦ + паспортисты</t>
  </si>
  <si>
    <t>1 м2 пл. помещ.</t>
  </si>
  <si>
    <t>1 м2 МОП</t>
  </si>
  <si>
    <t>1 м2 общ. пл.</t>
  </si>
  <si>
    <t>лифт</t>
  </si>
  <si>
    <t>Цена за ед. руб.</t>
  </si>
  <si>
    <t>Объем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</si>
  <si>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</si>
  <si>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</si>
  <si>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</si>
  <si>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</si>
  <si>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</si>
  <si>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</si>
  <si>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>Обслуживание лифтов</t>
  </si>
  <si>
    <t xml:space="preserve">Уборка мест общего пользования </t>
  </si>
  <si>
    <t>Дымоудаление</t>
  </si>
  <si>
    <t>Работы,необходимые для надлежащего содержания инженерных сетей дома</t>
  </si>
  <si>
    <t>смета</t>
  </si>
  <si>
    <t>1м2жил.пом.</t>
  </si>
  <si>
    <t>Стоимость по утв. Тарифу</t>
  </si>
  <si>
    <t>Содержание кровли</t>
  </si>
  <si>
    <t xml:space="preserve">Работы,необходимые для надлежащего содержания  конструкций дома </t>
  </si>
  <si>
    <t xml:space="preserve"> </t>
  </si>
  <si>
    <t>Содержание жилого помещения: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</si>
  <si>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</si>
  <si>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</si>
  <si>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</si>
  <si>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Красногорское шоссе д.6!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</si>
</sst>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4" fontId="5" fillId="0" borderId="9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0" fillId="0" borderId="0" xfId="0" applyBorder="1"/>
    <xf numFmtId="1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Normal="100" workbookViewId="0">
      <selection activeCell="L6" sqref="L6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6" width="15" hidden="1" customWidth="1"/>
    <col min="7" max="7" width="15.7109375" customWidth="1"/>
    <col min="8" max="10" width="0" hidden="1" customWidth="1"/>
  </cols>
  <sheetData>
    <row r="1" spans="1:10" s="1" customFormat="1" ht="159.94999999999999" customHeight="1" x14ac:dyDescent="0.25">
      <c r="A1" s="38" t="s">
        <v>33</v>
      </c>
      <c r="B1" s="38"/>
      <c r="C1" s="38"/>
      <c r="D1" s="38"/>
      <c r="E1" s="38"/>
      <c r="F1" s="38"/>
      <c r="G1" s="38"/>
      <c r="H1" s="7"/>
      <c r="I1" s="7"/>
      <c r="J1" s="7"/>
    </row>
    <row r="2" spans="1:10" s="6" customFormat="1" ht="48" thickBot="1" x14ac:dyDescent="0.3">
      <c r="A2" s="31" t="s">
        <v>0</v>
      </c>
      <c r="B2" s="32" t="s">
        <v>1</v>
      </c>
      <c r="C2" s="32" t="s">
        <v>2</v>
      </c>
      <c r="D2" s="32" t="s">
        <v>11</v>
      </c>
      <c r="E2" s="32" t="s">
        <v>12</v>
      </c>
      <c r="F2" s="32" t="s">
        <v>25</v>
      </c>
      <c r="G2" s="32" t="s">
        <v>3</v>
      </c>
    </row>
    <row r="3" spans="1:10" s="6" customFormat="1" ht="18" thickBot="1" x14ac:dyDescent="0.3">
      <c r="A3" s="41" t="s">
        <v>29</v>
      </c>
      <c r="B3" s="42"/>
      <c r="C3" s="42"/>
      <c r="D3" s="43"/>
      <c r="E3" s="33"/>
      <c r="F3" s="33"/>
      <c r="G3" s="30">
        <f>SUM(G4:G15)</f>
        <v>38.004217987171799</v>
      </c>
    </row>
    <row r="4" spans="1:10" ht="31.5" x14ac:dyDescent="0.25">
      <c r="A4" s="25">
        <v>1</v>
      </c>
      <c r="B4" s="24" t="s">
        <v>4</v>
      </c>
      <c r="C4" s="28" t="s">
        <v>7</v>
      </c>
      <c r="D4" s="29">
        <v>8.25</v>
      </c>
      <c r="E4" s="29">
        <v>540</v>
      </c>
      <c r="F4" s="26">
        <v>4195</v>
      </c>
      <c r="G4" s="27">
        <v>1.0065986802639473</v>
      </c>
      <c r="H4">
        <v>104020.79999999999</v>
      </c>
      <c r="I4">
        <f t="shared" ref="I4:I15" si="0">F4*6</f>
        <v>25170</v>
      </c>
      <c r="J4">
        <f>H4+I4</f>
        <v>129190.79999999999</v>
      </c>
    </row>
    <row r="5" spans="1:10" ht="24" customHeight="1" x14ac:dyDescent="0.25">
      <c r="A5" s="3">
        <v>2</v>
      </c>
      <c r="B5" s="4" t="s">
        <v>20</v>
      </c>
      <c r="C5" s="8" t="s">
        <v>8</v>
      </c>
      <c r="D5" s="5">
        <v>22.67</v>
      </c>
      <c r="E5" s="5">
        <v>877.8</v>
      </c>
      <c r="F5" s="9">
        <v>20477</v>
      </c>
      <c r="G5" s="10">
        <v>4.9134973005398921</v>
      </c>
      <c r="H5">
        <v>106810.704</v>
      </c>
      <c r="I5">
        <f t="shared" si="0"/>
        <v>122862</v>
      </c>
      <c r="J5">
        <f t="shared" ref="J5:J15" si="1">H5+I5</f>
        <v>229672.704</v>
      </c>
    </row>
    <row r="6" spans="1:10" ht="22.5" customHeight="1" x14ac:dyDescent="0.25">
      <c r="A6" s="3">
        <v>3</v>
      </c>
      <c r="B6" s="4" t="s">
        <v>5</v>
      </c>
      <c r="C6" s="8" t="s">
        <v>24</v>
      </c>
      <c r="D6" s="5">
        <v>2.36</v>
      </c>
      <c r="E6" s="5">
        <v>4334.2</v>
      </c>
      <c r="F6" s="9">
        <v>10744</v>
      </c>
      <c r="G6" s="10">
        <v>2.5780443911217761</v>
      </c>
      <c r="H6">
        <v>52582.5</v>
      </c>
      <c r="I6">
        <f t="shared" si="0"/>
        <v>64464</v>
      </c>
      <c r="J6">
        <f t="shared" si="1"/>
        <v>117046.5</v>
      </c>
    </row>
    <row r="7" spans="1:10" ht="32.1" customHeight="1" x14ac:dyDescent="0.25">
      <c r="A7" s="12">
        <v>4</v>
      </c>
      <c r="B7" s="23" t="s">
        <v>22</v>
      </c>
      <c r="C7" s="8" t="s">
        <v>14</v>
      </c>
      <c r="D7" s="5">
        <v>4.5599999999999996</v>
      </c>
      <c r="E7" s="5">
        <v>4773.1000000000004</v>
      </c>
      <c r="F7" s="15">
        <v>24522</v>
      </c>
      <c r="G7" s="16">
        <v>5.8841031793641276</v>
      </c>
      <c r="H7">
        <v>111552</v>
      </c>
      <c r="I7">
        <f t="shared" si="0"/>
        <v>147132</v>
      </c>
      <c r="J7">
        <f t="shared" si="1"/>
        <v>258684</v>
      </c>
    </row>
    <row r="8" spans="1:10" ht="32.1" customHeight="1" x14ac:dyDescent="0.25">
      <c r="A8" s="12">
        <v>5</v>
      </c>
      <c r="B8" s="23" t="s">
        <v>27</v>
      </c>
      <c r="C8" s="8" t="s">
        <v>14</v>
      </c>
      <c r="D8" s="5">
        <v>3.18</v>
      </c>
      <c r="E8" s="5">
        <v>4773.1000000000004</v>
      </c>
      <c r="F8" s="13">
        <v>30520</v>
      </c>
      <c r="G8" s="14">
        <v>7.3233353329334143</v>
      </c>
      <c r="H8">
        <v>161826</v>
      </c>
      <c r="I8">
        <f t="shared" si="0"/>
        <v>183120</v>
      </c>
      <c r="J8">
        <f t="shared" si="1"/>
        <v>344946</v>
      </c>
    </row>
    <row r="9" spans="1:10" ht="21" customHeight="1" x14ac:dyDescent="0.25">
      <c r="A9" s="12">
        <v>6</v>
      </c>
      <c r="B9" s="11" t="s">
        <v>26</v>
      </c>
      <c r="C9" s="8" t="s">
        <v>13</v>
      </c>
      <c r="D9" s="5">
        <v>2.15</v>
      </c>
      <c r="E9" s="5">
        <v>475.1</v>
      </c>
      <c r="F9" s="13">
        <v>1042</v>
      </c>
      <c r="G9" s="14">
        <v>0.2500299940011998</v>
      </c>
      <c r="I9">
        <f t="shared" si="0"/>
        <v>6252</v>
      </c>
    </row>
    <row r="10" spans="1:10" ht="23.25" customHeight="1" x14ac:dyDescent="0.25">
      <c r="A10" s="3">
        <v>7</v>
      </c>
      <c r="B10" s="4" t="s">
        <v>17</v>
      </c>
      <c r="C10" s="8" t="s">
        <v>9</v>
      </c>
      <c r="D10" s="5">
        <v>1.1200000000000001</v>
      </c>
      <c r="E10" s="5">
        <v>4334.2</v>
      </c>
      <c r="F10" s="9">
        <v>5201</v>
      </c>
      <c r="G10" s="10">
        <v>1.248</v>
      </c>
      <c r="H10">
        <v>27825.563999999998</v>
      </c>
      <c r="I10">
        <f t="shared" si="0"/>
        <v>31206</v>
      </c>
      <c r="J10">
        <f t="shared" si="1"/>
        <v>59031.563999999998</v>
      </c>
    </row>
    <row r="11" spans="1:10" ht="20.25" customHeight="1" x14ac:dyDescent="0.25">
      <c r="A11" s="3">
        <v>8</v>
      </c>
      <c r="B11" s="4" t="s">
        <v>19</v>
      </c>
      <c r="C11" s="8" t="s">
        <v>10</v>
      </c>
      <c r="D11" s="5">
        <v>13911</v>
      </c>
      <c r="E11" s="5">
        <v>2</v>
      </c>
      <c r="F11" s="9">
        <v>28294</v>
      </c>
      <c r="G11" s="10">
        <v>6.7892021595680863</v>
      </c>
      <c r="H11">
        <v>180707.04</v>
      </c>
      <c r="I11">
        <f t="shared" si="0"/>
        <v>169764</v>
      </c>
      <c r="J11">
        <f t="shared" si="1"/>
        <v>350471.04000000004</v>
      </c>
    </row>
    <row r="12" spans="1:10" ht="18.75" customHeight="1" x14ac:dyDescent="0.25">
      <c r="A12" s="37">
        <v>9</v>
      </c>
      <c r="B12" s="36" t="s">
        <v>18</v>
      </c>
      <c r="C12" s="8" t="s">
        <v>15</v>
      </c>
      <c r="D12" s="8">
        <v>0.49</v>
      </c>
      <c r="E12" s="5">
        <v>10</v>
      </c>
      <c r="F12" s="39">
        <v>90</v>
      </c>
      <c r="G12" s="40">
        <f>F12/E10</f>
        <v>2.0765077753680035E-2</v>
      </c>
      <c r="H12">
        <v>468</v>
      </c>
      <c r="I12">
        <f t="shared" si="0"/>
        <v>540</v>
      </c>
      <c r="J12">
        <f t="shared" si="1"/>
        <v>1008</v>
      </c>
    </row>
    <row r="13" spans="1:10" ht="18.75" customHeight="1" x14ac:dyDescent="0.25">
      <c r="A13" s="37"/>
      <c r="B13" s="36"/>
      <c r="C13" s="8" t="s">
        <v>16</v>
      </c>
      <c r="D13" s="8">
        <v>0.27</v>
      </c>
      <c r="E13" s="5">
        <v>294.10000000000002</v>
      </c>
      <c r="F13" s="39"/>
      <c r="G13" s="40"/>
      <c r="H13">
        <v>0</v>
      </c>
      <c r="I13">
        <f t="shared" si="0"/>
        <v>0</v>
      </c>
      <c r="J13">
        <f t="shared" si="1"/>
        <v>0</v>
      </c>
    </row>
    <row r="14" spans="1:10" ht="18.75" customHeight="1" x14ac:dyDescent="0.25">
      <c r="A14" s="3">
        <v>10</v>
      </c>
      <c r="B14" s="4" t="s">
        <v>21</v>
      </c>
      <c r="C14" s="8" t="s">
        <v>23</v>
      </c>
      <c r="D14" s="8">
        <v>3512</v>
      </c>
      <c r="E14" s="5">
        <v>1</v>
      </c>
      <c r="F14" s="9">
        <v>6471</v>
      </c>
      <c r="G14" s="10">
        <v>1.5527294541091783</v>
      </c>
      <c r="H14">
        <v>21072</v>
      </c>
      <c r="I14">
        <f t="shared" si="0"/>
        <v>38826</v>
      </c>
      <c r="J14">
        <f t="shared" si="1"/>
        <v>59898</v>
      </c>
    </row>
    <row r="15" spans="1:10" ht="20.25" customHeight="1" x14ac:dyDescent="0.25">
      <c r="A15" s="3">
        <v>11</v>
      </c>
      <c r="B15" s="4" t="s">
        <v>6</v>
      </c>
      <c r="C15" s="35" t="s">
        <v>28</v>
      </c>
      <c r="D15" s="5">
        <v>14</v>
      </c>
      <c r="E15" s="5" t="s">
        <v>28</v>
      </c>
      <c r="F15" s="9">
        <v>26830</v>
      </c>
      <c r="G15" s="10">
        <v>6.4379124175164977</v>
      </c>
      <c r="H15">
        <v>138018</v>
      </c>
      <c r="I15">
        <f t="shared" si="0"/>
        <v>160980</v>
      </c>
      <c r="J15">
        <f t="shared" si="1"/>
        <v>298998</v>
      </c>
    </row>
    <row r="16" spans="1:10" ht="19.5" customHeight="1" x14ac:dyDescent="0.25">
      <c r="A16" s="17"/>
      <c r="B16" s="18"/>
      <c r="C16" s="19"/>
      <c r="D16" s="20"/>
      <c r="E16" s="20"/>
      <c r="F16" s="21"/>
      <c r="G16" s="22"/>
    </row>
    <row r="17" spans="1:7" ht="65.25" customHeight="1" x14ac:dyDescent="0.25">
      <c r="A17" s="44" t="s">
        <v>30</v>
      </c>
      <c r="B17" s="44"/>
      <c r="C17" s="44"/>
      <c r="D17" s="44"/>
      <c r="E17" s="44"/>
      <c r="F17" s="44"/>
      <c r="G17" s="44"/>
    </row>
    <row r="19" spans="1:7" ht="66" customHeight="1" x14ac:dyDescent="0.25">
      <c r="A19" s="44" t="s">
        <v>31</v>
      </c>
      <c r="B19" s="44"/>
      <c r="C19" s="44"/>
      <c r="D19" s="44"/>
      <c r="E19" s="44"/>
      <c r="F19" s="44"/>
      <c r="G19" s="44"/>
    </row>
    <row r="20" spans="1:7" x14ac:dyDescent="0.25">
      <c r="C20"/>
      <c r="D20" s="34"/>
      <c r="E20" s="34"/>
      <c r="F20" s="34"/>
    </row>
    <row r="21" spans="1:7" ht="15.75" x14ac:dyDescent="0.25">
      <c r="B21" s="45" t="s">
        <v>32</v>
      </c>
      <c r="C21" s="45"/>
      <c r="D21" s="45"/>
      <c r="E21" s="45"/>
      <c r="F21" s="45"/>
      <c r="G21" s="45"/>
    </row>
  </sheetData>
  <mergeCells count="9">
    <mergeCell ref="A17:G17"/>
    <mergeCell ref="A19:G19"/>
    <mergeCell ref="B21:G21"/>
    <mergeCell ref="B12:B13"/>
    <mergeCell ref="A12:A13"/>
    <mergeCell ref="A1:G1"/>
    <mergeCell ref="F12:F13"/>
    <mergeCell ref="G12:G13"/>
    <mergeCell ref="A3:D3"/>
  </mergeCells>
  <pageMargins left="0.35433070866141736" right="0.35433070866141736" top="0.55118110236220474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2019-07-19T08:11:10Z</dcterms:modified>
</cp:coreProperties>
</file>