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" i="1" l="1"/>
  <c r="H3" i="1" s="1"/>
  <c r="F13" i="1" l="1"/>
  <c r="F4" i="1" l="1"/>
  <c r="F11" i="1" l="1"/>
  <c r="F10" i="1"/>
  <c r="F5" i="1"/>
  <c r="F6" i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<sst xmlns="http://schemas.openxmlformats.org/spreadsheetml/2006/main" count="39" uniqueCount="37">
  <si>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</si>
  <si>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</si>
  <si>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</si>
  <si>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</si>
  <si>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</si>
  <si>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</si>
  <si>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</si>
  <si>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</si>
  <si>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</si>
  <si>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</si>
  <si>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</si>
  <si>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</si>
  <si>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</si>
  <si>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</si>
  <si>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</si>
  <si>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</si>
  <si>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</si>
  <si>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</si>
  <si>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</si>
  <si>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</si>
  <si>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</si>
  <si>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</si>
  <si>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Работы,необходимые для надлежащего содержания инженерных сетей дома</t>
  </si>
  <si>
    <t>Дымоудаление</t>
  </si>
  <si>
    <t>Обслуживание узла учета</t>
  </si>
  <si>
    <t>узел учета</t>
  </si>
  <si>
    <t>1м2жил.пом.</t>
  </si>
  <si>
    <t>Содержание кровли</t>
  </si>
  <si>
    <t>Работы,необходимые для надлежащего содержания  конструкций дома</t>
  </si>
  <si>
    <t>секция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</si>
  <si>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</si>
  <si>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</si>
  <si>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</si>
  <si>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</si>
  <si>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</si>
  <si>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</si>
  <si>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 Крылова д.23!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</si>
</sst>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zoomScaleSheetLayoutView="100" workbookViewId="0">
      <selection activeCell="L1" sqref="L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9.140625" hidden="1" customWidth="1"/>
  </cols>
  <sheetData>
    <row r="1" spans="1:10" s="1" customFormat="1" ht="159.94999999999999" customHeight="1" x14ac:dyDescent="0.25">
      <c r="A1" s="38" t="s">
        <v>36</v>
      </c>
      <c r="B1" s="38"/>
      <c r="C1" s="38"/>
      <c r="D1" s="38"/>
      <c r="E1" s="38"/>
      <c r="F1" s="38"/>
      <c r="G1" s="38"/>
      <c r="H1" s="38"/>
      <c r="I1" s="9"/>
    </row>
    <row r="2" spans="1:10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10</v>
      </c>
      <c r="E2" s="4" t="s">
        <v>11</v>
      </c>
      <c r="F2" s="4" t="s">
        <v>12</v>
      </c>
      <c r="G2" s="4" t="s">
        <v>13</v>
      </c>
      <c r="H2" s="36" t="s">
        <v>3</v>
      </c>
    </row>
    <row r="3" spans="1:10" s="8" customFormat="1" ht="18" thickBot="1" x14ac:dyDescent="0.3">
      <c r="A3" s="43" t="s">
        <v>31</v>
      </c>
      <c r="B3" s="44"/>
      <c r="C3" s="44"/>
      <c r="D3" s="45"/>
      <c r="E3" s="4"/>
      <c r="F3" s="4"/>
      <c r="G3" s="35"/>
      <c r="H3" s="34">
        <f>SUM(H4:H16)</f>
        <v>37.996818579355455</v>
      </c>
    </row>
    <row r="4" spans="1:10" ht="24" customHeight="1" x14ac:dyDescent="0.25">
      <c r="A4" s="5">
        <v>1</v>
      </c>
      <c r="B4" s="6" t="s">
        <v>4</v>
      </c>
      <c r="C4" s="12" t="s">
        <v>6</v>
      </c>
      <c r="D4" s="7">
        <v>4</v>
      </c>
      <c r="E4" s="7">
        <v>794</v>
      </c>
      <c r="F4" s="15">
        <f>D4*E4</f>
        <v>3176</v>
      </c>
      <c r="G4" s="15">
        <v>6166</v>
      </c>
      <c r="H4" s="32">
        <v>1.1782309925403298</v>
      </c>
      <c r="J4">
        <v>222504.024</v>
      </c>
    </row>
    <row r="5" spans="1:10" ht="24" customHeight="1" x14ac:dyDescent="0.25">
      <c r="A5" s="5">
        <v>2</v>
      </c>
      <c r="B5" s="6" t="s">
        <v>21</v>
      </c>
      <c r="C5" s="12" t="s">
        <v>7</v>
      </c>
      <c r="D5" s="7">
        <v>20.28</v>
      </c>
      <c r="E5" s="7">
        <v>890.1</v>
      </c>
      <c r="F5" s="15">
        <f t="shared" ref="F5:F6" si="0">D5*E5</f>
        <v>18051.228000000003</v>
      </c>
      <c r="G5" s="15">
        <v>21489</v>
      </c>
      <c r="H5" s="16">
        <v>4.1062286407231836</v>
      </c>
      <c r="J5">
        <v>181794.024</v>
      </c>
    </row>
    <row r="6" spans="1:10" ht="24" customHeight="1" x14ac:dyDescent="0.25">
      <c r="A6" s="5">
        <v>3</v>
      </c>
      <c r="B6" s="6" t="s">
        <v>5</v>
      </c>
      <c r="C6" s="12" t="s">
        <v>26</v>
      </c>
      <c r="D6" s="7">
        <v>1.8</v>
      </c>
      <c r="E6" s="7">
        <v>4950.8999999999996</v>
      </c>
      <c r="F6" s="15">
        <f t="shared" si="0"/>
        <v>8911.619999999999</v>
      </c>
      <c r="G6" s="15">
        <v>12273</v>
      </c>
      <c r="H6" s="16">
        <v>2.3451879616359825</v>
      </c>
      <c r="J6">
        <v>103193.64000000001</v>
      </c>
    </row>
    <row r="7" spans="1:10" ht="24" customHeight="1" x14ac:dyDescent="0.25">
      <c r="A7" s="21">
        <v>4</v>
      </c>
      <c r="B7" s="33" t="s">
        <v>22</v>
      </c>
      <c r="C7" s="12" t="s">
        <v>15</v>
      </c>
      <c r="D7" s="7">
        <v>127.67</v>
      </c>
      <c r="E7" s="28">
        <v>5641.8</v>
      </c>
      <c r="F7" s="22">
        <v>23369</v>
      </c>
      <c r="G7" s="22">
        <v>30974</v>
      </c>
      <c r="H7" s="23">
        <v>5.918671223312387</v>
      </c>
      <c r="J7">
        <v>280992</v>
      </c>
    </row>
    <row r="8" spans="1:10" ht="24" customHeight="1" x14ac:dyDescent="0.25">
      <c r="A8" s="5">
        <v>5</v>
      </c>
      <c r="B8" s="6" t="s">
        <v>28</v>
      </c>
      <c r="C8" s="12" t="s">
        <v>15</v>
      </c>
      <c r="D8" s="7">
        <v>2.61</v>
      </c>
      <c r="E8" s="28">
        <v>5641.8</v>
      </c>
      <c r="F8" s="25">
        <v>21056</v>
      </c>
      <c r="G8" s="30">
        <v>43873</v>
      </c>
      <c r="H8" s="31">
        <v>8.3834784845478261</v>
      </c>
      <c r="I8">
        <v>234000</v>
      </c>
      <c r="J8">
        <v>558696</v>
      </c>
    </row>
    <row r="9" spans="1:10" ht="24" customHeight="1" x14ac:dyDescent="0.25">
      <c r="A9" s="24">
        <v>6</v>
      </c>
      <c r="B9" s="29" t="s">
        <v>27</v>
      </c>
      <c r="C9" s="12" t="s">
        <v>14</v>
      </c>
      <c r="D9" s="7"/>
      <c r="E9" s="7">
        <v>775.5</v>
      </c>
      <c r="F9" s="26"/>
      <c r="G9" s="26">
        <v>1538</v>
      </c>
      <c r="H9" s="27">
        <v>0.29388895013412708</v>
      </c>
    </row>
    <row r="10" spans="1:10" ht="24" customHeight="1" x14ac:dyDescent="0.25">
      <c r="A10" s="5">
        <v>7</v>
      </c>
      <c r="B10" s="6" t="s">
        <v>18</v>
      </c>
      <c r="C10" s="12" t="s">
        <v>8</v>
      </c>
      <c r="D10" s="7">
        <v>1.1200000000000001</v>
      </c>
      <c r="E10" s="7">
        <v>5442.6</v>
      </c>
      <c r="F10" s="15">
        <f>D10*E10</f>
        <v>6095.7120000000014</v>
      </c>
      <c r="G10" s="15">
        <v>6531</v>
      </c>
      <c r="H10" s="16">
        <v>1.248</v>
      </c>
      <c r="J10">
        <v>70023.325200000007</v>
      </c>
    </row>
    <row r="11" spans="1:10" ht="24" customHeight="1" x14ac:dyDescent="0.25">
      <c r="A11" s="5">
        <v>8</v>
      </c>
      <c r="B11" s="6" t="s">
        <v>20</v>
      </c>
      <c r="C11" s="12" t="s">
        <v>9</v>
      </c>
      <c r="D11" s="7">
        <v>15058.92</v>
      </c>
      <c r="E11" s="7">
        <v>2</v>
      </c>
      <c r="F11" s="15">
        <f t="shared" ref="F11" si="1">D11*E11</f>
        <v>30117.84</v>
      </c>
      <c r="G11" s="15">
        <v>30628</v>
      </c>
      <c r="H11" s="16">
        <v>5.8525557637893657</v>
      </c>
      <c r="J11">
        <v>361416</v>
      </c>
    </row>
    <row r="12" spans="1:10" ht="24" customHeight="1" x14ac:dyDescent="0.25">
      <c r="A12" s="5">
        <v>9</v>
      </c>
      <c r="B12" s="6" t="s">
        <v>23</v>
      </c>
      <c r="C12" s="12" t="s">
        <v>29</v>
      </c>
      <c r="D12" s="7">
        <v>3512</v>
      </c>
      <c r="E12" s="7">
        <v>1</v>
      </c>
      <c r="F12" s="15">
        <v>3512</v>
      </c>
      <c r="G12" s="15">
        <v>6471</v>
      </c>
      <c r="H12" s="16">
        <v>1.2365119611950171</v>
      </c>
      <c r="J12">
        <v>0</v>
      </c>
    </row>
    <row r="13" spans="1:10" ht="24" customHeight="1" x14ac:dyDescent="0.25">
      <c r="A13" s="18">
        <v>10</v>
      </c>
      <c r="B13" s="17" t="s">
        <v>24</v>
      </c>
      <c r="C13" s="12" t="s">
        <v>25</v>
      </c>
      <c r="D13" s="7">
        <v>5300</v>
      </c>
      <c r="E13" s="7">
        <v>1</v>
      </c>
      <c r="F13" s="19">
        <f>D13*E13</f>
        <v>5300</v>
      </c>
      <c r="G13" s="19">
        <v>5390</v>
      </c>
      <c r="H13" s="20">
        <v>1.0299489214713555</v>
      </c>
    </row>
    <row r="14" spans="1:10" ht="12" customHeight="1" x14ac:dyDescent="0.25">
      <c r="A14" s="48">
        <v>11</v>
      </c>
      <c r="B14" s="46" t="s">
        <v>19</v>
      </c>
      <c r="C14" s="12" t="s">
        <v>16</v>
      </c>
      <c r="D14" s="12">
        <v>0.49</v>
      </c>
      <c r="E14" s="7">
        <v>10</v>
      </c>
      <c r="F14" s="39">
        <v>149</v>
      </c>
      <c r="G14" s="39">
        <v>170</v>
      </c>
      <c r="H14" s="41">
        <f>G14/E10</f>
        <v>3.1235071473192957E-2</v>
      </c>
      <c r="J14">
        <v>1644</v>
      </c>
    </row>
    <row r="15" spans="1:10" ht="12" customHeight="1" x14ac:dyDescent="0.25">
      <c r="A15" s="49"/>
      <c r="B15" s="47"/>
      <c r="C15" s="12" t="s">
        <v>17</v>
      </c>
      <c r="D15" s="12">
        <v>0.25</v>
      </c>
      <c r="E15" s="7">
        <v>574.79999999999995</v>
      </c>
      <c r="F15" s="40"/>
      <c r="G15" s="40"/>
      <c r="H15" s="42"/>
      <c r="J15">
        <v>0</v>
      </c>
    </row>
    <row r="16" spans="1:10" ht="24" customHeight="1" x14ac:dyDescent="0.25">
      <c r="A16" s="5">
        <v>12</v>
      </c>
      <c r="B16" s="6" t="s">
        <v>32</v>
      </c>
      <c r="C16" s="14" t="s">
        <v>30</v>
      </c>
      <c r="D16" s="7"/>
      <c r="E16" s="7" t="s">
        <v>30</v>
      </c>
      <c r="F16" s="15">
        <v>30189</v>
      </c>
      <c r="G16" s="15">
        <v>33351</v>
      </c>
      <c r="H16" s="16">
        <v>6.3728806085326868</v>
      </c>
      <c r="J16">
        <v>347328</v>
      </c>
    </row>
    <row r="17" spans="1:8" ht="15.75" x14ac:dyDescent="0.25">
      <c r="A17" s="10"/>
      <c r="B17" s="11"/>
      <c r="C17" s="13"/>
      <c r="D17" s="11"/>
      <c r="E17" s="11"/>
      <c r="F17" s="11"/>
      <c r="G17" s="11"/>
      <c r="H17" s="11"/>
    </row>
    <row r="18" spans="1:8" ht="63" customHeight="1" x14ac:dyDescent="0.25">
      <c r="A18" s="50" t="s">
        <v>33</v>
      </c>
      <c r="B18" s="50"/>
      <c r="C18" s="50"/>
      <c r="D18" s="50"/>
      <c r="E18" s="50"/>
      <c r="F18" s="50"/>
      <c r="G18" s="50"/>
      <c r="H18" s="50"/>
    </row>
    <row r="20" spans="1:8" ht="69.75" customHeight="1" x14ac:dyDescent="0.25">
      <c r="A20" s="50" t="s">
        <v>34</v>
      </c>
      <c r="B20" s="50"/>
      <c r="C20" s="50"/>
      <c r="D20" s="50"/>
      <c r="E20" s="50"/>
      <c r="F20" s="50"/>
      <c r="G20" s="50"/>
      <c r="H20" s="50"/>
    </row>
    <row r="21" spans="1:8" x14ac:dyDescent="0.25">
      <c r="C21"/>
      <c r="D21" s="37"/>
      <c r="E21" s="37"/>
      <c r="F21" s="37"/>
    </row>
    <row r="22" spans="1:8" ht="15.75" x14ac:dyDescent="0.25">
      <c r="B22" s="51" t="s">
        <v>35</v>
      </c>
      <c r="C22" s="51"/>
      <c r="D22" s="51"/>
      <c r="E22" s="51"/>
      <c r="F22" s="51"/>
      <c r="G22" s="51"/>
      <c r="H22" s="51"/>
    </row>
  </sheetData>
  <mergeCells count="10">
    <mergeCell ref="A18:H18"/>
    <mergeCell ref="A20:H20"/>
    <mergeCell ref="B22:H22"/>
    <mergeCell ref="A1:H1"/>
    <mergeCell ref="F14:F15"/>
    <mergeCell ref="G14:G15"/>
    <mergeCell ref="H14:H15"/>
    <mergeCell ref="A3:D3"/>
    <mergeCell ref="B14:B15"/>
    <mergeCell ref="A14:A15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2019-07-19T08:16:47Z</dcterms:modified>
</cp:coreProperties>
</file>