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I8" i="1" l="1"/>
  <c r="F11" i="1" l="1"/>
  <c r="L12" i="1"/>
  <c r="M12" i="1" s="1"/>
  <c r="F13" i="1"/>
  <c r="F10" i="1"/>
  <c r="F5" i="1"/>
  <c r="L5" i="1" s="1"/>
  <c r="F6" i="1"/>
  <c r="F4" i="1"/>
  <c r="L4" i="1" s="1"/>
  <c r="M4" i="1" s="1"/>
  <c r="L13" i="1" l="1"/>
  <c r="M13" i="1" s="1"/>
  <c r="L11" i="1"/>
  <c r="M11" i="1" s="1"/>
  <c r="L10" i="1"/>
  <c r="M10" i="1" s="1"/>
  <c r="L6" i="1"/>
  <c r="M6" i="1" s="1"/>
  <c r="M5" i="1"/>
  <c r="F16" i="1" l="1"/>
  <c r="L16" i="1" s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<sst xmlns="http://schemas.openxmlformats.org/spreadsheetml/2006/main" count="39" uniqueCount="37">
  <si>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</si>
  <si>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</si>
  <si>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</si>
  <si>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</si>
  <si>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</si>
  <si>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</si>
  <si>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</si>
  <si>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</si>
  <si>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</si>
  <si>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</si>
  <si>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</si>
  <si>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</si>
  <si>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</si>
  <si>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</si>
  <si>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</si>
  <si>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</si>
  <si>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</si>
  <si>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</si>
  <si>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</si>
  <si>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</si>
  <si>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</si>
  <si>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</si>
  <si>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</si>
  <si>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</si>
  <si>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</si>
  <si>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</si>
  <si>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</si>
  <si>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</si>
  <si>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</si>
  <si>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</si>
  <si>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</si>
  <si>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</si>
  <si>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</si>
  <si>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</si>
  <si>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</si>
  <si>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</si>
  <si>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д.105!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</si>
</sst>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6" sqref="B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30" t="s">
        <v>36</v>
      </c>
      <c r="B1" s="30"/>
      <c r="C1" s="30"/>
      <c r="D1" s="30"/>
      <c r="E1" s="30"/>
      <c r="F1" s="30"/>
      <c r="G1" s="30"/>
      <c r="H1" s="30"/>
      <c r="I1" s="9"/>
      <c r="J1" s="9"/>
      <c r="K1" s="9"/>
      <c r="L1" s="9"/>
      <c r="M1" s="9"/>
    </row>
    <row r="2" spans="1:13" s="8" customFormat="1" ht="47.25" x14ac:dyDescent="0.25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3</v>
      </c>
    </row>
    <row r="3" spans="1:13" s="8" customFormat="1" ht="21.75" customHeight="1" x14ac:dyDescent="0.25">
      <c r="A3" s="35" t="s">
        <v>31</v>
      </c>
      <c r="B3" s="36"/>
      <c r="C3" s="4"/>
      <c r="D3" s="4"/>
      <c r="E3" s="4"/>
      <c r="F3" s="4"/>
      <c r="G3" s="4"/>
      <c r="H3" s="28">
        <f>SUM(H4:H16)</f>
        <v>38.220326580724368</v>
      </c>
    </row>
    <row r="4" spans="1:13" ht="24.75" customHeight="1" x14ac:dyDescent="0.25">
      <c r="A4" s="5">
        <v>1</v>
      </c>
      <c r="B4" s="6" t="s">
        <v>4</v>
      </c>
      <c r="C4" s="12" t="s">
        <v>26</v>
      </c>
      <c r="D4" s="7">
        <v>4</v>
      </c>
      <c r="E4" s="7">
        <v>1853.4</v>
      </c>
      <c r="F4" s="16">
        <f>D4*E4</f>
        <v>7413.6</v>
      </c>
      <c r="G4" s="16">
        <v>14393</v>
      </c>
      <c r="H4" s="15">
        <v>1.4136771025168815</v>
      </c>
      <c r="J4">
        <v>432137.28</v>
      </c>
      <c r="K4">
        <v>292391.64</v>
      </c>
      <c r="L4">
        <f>F4*6</f>
        <v>44481.600000000006</v>
      </c>
      <c r="M4">
        <f>K4+L4</f>
        <v>336873.24</v>
      </c>
    </row>
    <row r="5" spans="1:13" ht="24.75" customHeight="1" x14ac:dyDescent="0.25">
      <c r="A5" s="5">
        <v>2</v>
      </c>
      <c r="B5" s="6" t="s">
        <v>5</v>
      </c>
      <c r="C5" s="12" t="s">
        <v>8</v>
      </c>
      <c r="D5" s="7">
        <v>29.95</v>
      </c>
      <c r="E5" s="7">
        <v>1119.7</v>
      </c>
      <c r="F5" s="16">
        <f t="shared" ref="F5:F6" si="0">D5*E5</f>
        <v>33535.014999999999</v>
      </c>
      <c r="G5" s="16">
        <v>34635</v>
      </c>
      <c r="H5" s="15">
        <v>3.4018416206261515</v>
      </c>
      <c r="J5">
        <v>292913.52</v>
      </c>
      <c r="K5">
        <v>201210.09</v>
      </c>
      <c r="L5">
        <f>F5*6</f>
        <v>201210.09</v>
      </c>
      <c r="M5">
        <f t="shared" ref="M5:M16" si="1">K5+L5</f>
        <v>402420.18</v>
      </c>
    </row>
    <row r="6" spans="1:13" ht="24.75" customHeight="1" x14ac:dyDescent="0.25">
      <c r="A6" s="5">
        <v>3</v>
      </c>
      <c r="B6" s="6" t="s">
        <v>6</v>
      </c>
      <c r="C6" s="12" t="s">
        <v>25</v>
      </c>
      <c r="D6" s="7">
        <v>2.0699999999999998</v>
      </c>
      <c r="E6" s="7">
        <v>10588.5</v>
      </c>
      <c r="F6" s="16">
        <f t="shared" si="0"/>
        <v>21918.195</v>
      </c>
      <c r="G6" s="16">
        <v>26248</v>
      </c>
      <c r="H6" s="15">
        <v>2.578072437077962</v>
      </c>
      <c r="J6">
        <v>267859.68</v>
      </c>
      <c r="K6">
        <v>186114.78</v>
      </c>
      <c r="L6">
        <f t="shared" ref="L6:L16" si="2">F6*6</f>
        <v>131509.16999999998</v>
      </c>
      <c r="M6">
        <f t="shared" si="1"/>
        <v>317623.94999999995</v>
      </c>
    </row>
    <row r="7" spans="1:13" ht="24.75" customHeight="1" x14ac:dyDescent="0.25">
      <c r="A7" s="19">
        <v>4</v>
      </c>
      <c r="B7" s="17" t="s">
        <v>24</v>
      </c>
      <c r="C7" s="12" t="s">
        <v>16</v>
      </c>
      <c r="D7" s="7">
        <v>151.09</v>
      </c>
      <c r="E7" s="27">
        <v>11148.35</v>
      </c>
      <c r="F7" s="21">
        <v>56088</v>
      </c>
      <c r="G7" s="21">
        <v>64531</v>
      </c>
      <c r="H7" s="23">
        <v>6.338219766728054</v>
      </c>
      <c r="J7">
        <v>673116</v>
      </c>
      <c r="K7">
        <v>336528</v>
      </c>
      <c r="L7">
        <f t="shared" si="2"/>
        <v>336528</v>
      </c>
      <c r="M7">
        <f t="shared" si="1"/>
        <v>673056</v>
      </c>
    </row>
    <row r="8" spans="1:13" ht="24.75" customHeight="1" x14ac:dyDescent="0.25">
      <c r="A8" s="5">
        <v>5</v>
      </c>
      <c r="B8" s="6" t="s">
        <v>28</v>
      </c>
      <c r="C8" s="12" t="s">
        <v>16</v>
      </c>
      <c r="D8" s="7">
        <v>2.87</v>
      </c>
      <c r="E8" s="27">
        <v>11148.35</v>
      </c>
      <c r="F8" s="21">
        <v>46225</v>
      </c>
      <c r="G8" s="25">
        <v>99260</v>
      </c>
      <c r="H8" s="26">
        <v>9.7492940454266428</v>
      </c>
      <c r="I8">
        <f>F8*12</f>
        <v>554700</v>
      </c>
      <c r="J8">
        <v>892488</v>
      </c>
      <c r="K8">
        <v>277350</v>
      </c>
      <c r="L8">
        <f t="shared" si="2"/>
        <v>277350</v>
      </c>
      <c r="M8">
        <f t="shared" si="1"/>
        <v>554700</v>
      </c>
    </row>
    <row r="9" spans="1:13" ht="24.75" customHeight="1" x14ac:dyDescent="0.25">
      <c r="A9" s="20">
        <v>6</v>
      </c>
      <c r="B9" s="18" t="s">
        <v>27</v>
      </c>
      <c r="C9" s="12" t="s">
        <v>15</v>
      </c>
      <c r="D9" s="7"/>
      <c r="E9" s="7">
        <v>1614.5</v>
      </c>
      <c r="F9" s="22"/>
      <c r="G9" s="22">
        <v>3519</v>
      </c>
      <c r="H9" s="24">
        <v>0.34563535911602211</v>
      </c>
    </row>
    <row r="10" spans="1:13" ht="24.75" customHeight="1" x14ac:dyDescent="0.25">
      <c r="A10" s="5">
        <v>7</v>
      </c>
      <c r="B10" s="6" t="s">
        <v>19</v>
      </c>
      <c r="C10" s="12" t="s">
        <v>9</v>
      </c>
      <c r="D10" s="7">
        <v>1.1200000000000001</v>
      </c>
      <c r="E10" s="7">
        <v>10588.5</v>
      </c>
      <c r="F10" s="16">
        <f>D10*E10</f>
        <v>11859.12</v>
      </c>
      <c r="G10" s="16">
        <v>12706</v>
      </c>
      <c r="H10" s="15">
        <v>1.248</v>
      </c>
      <c r="J10">
        <v>135996</v>
      </c>
      <c r="K10">
        <v>68012.838000000003</v>
      </c>
      <c r="L10">
        <f t="shared" si="2"/>
        <v>71154.720000000001</v>
      </c>
      <c r="M10">
        <f t="shared" si="1"/>
        <v>139167.55800000002</v>
      </c>
    </row>
    <row r="11" spans="1:13" ht="24.75" customHeight="1" x14ac:dyDescent="0.25">
      <c r="A11" s="5">
        <v>8</v>
      </c>
      <c r="B11" s="6" t="s">
        <v>21</v>
      </c>
      <c r="C11" s="12" t="s">
        <v>22</v>
      </c>
      <c r="D11" s="7">
        <v>0.13</v>
      </c>
      <c r="E11" s="7">
        <v>10588.5</v>
      </c>
      <c r="F11" s="16">
        <f t="shared" ref="F11:F13" si="3">D11*E11</f>
        <v>1376.5050000000001</v>
      </c>
      <c r="G11" s="16">
        <v>4577</v>
      </c>
      <c r="H11" s="15">
        <v>0.44955187231430327</v>
      </c>
      <c r="J11">
        <v>15252</v>
      </c>
      <c r="K11">
        <v>8263.2420000000002</v>
      </c>
      <c r="L11">
        <f t="shared" si="2"/>
        <v>8259.0300000000007</v>
      </c>
      <c r="M11">
        <f t="shared" si="1"/>
        <v>16522.272000000001</v>
      </c>
    </row>
    <row r="12" spans="1:13" ht="24.75" customHeight="1" x14ac:dyDescent="0.25">
      <c r="A12" s="5">
        <v>9</v>
      </c>
      <c r="B12" s="6" t="s">
        <v>23</v>
      </c>
      <c r="C12" s="12" t="s">
        <v>10</v>
      </c>
      <c r="D12" s="7">
        <v>10196</v>
      </c>
      <c r="E12" s="7">
        <v>6</v>
      </c>
      <c r="F12" s="16">
        <v>61177</v>
      </c>
      <c r="G12" s="16">
        <v>62214</v>
      </c>
      <c r="H12" s="15">
        <v>6.1106445672191523</v>
      </c>
      <c r="J12">
        <v>703392</v>
      </c>
      <c r="K12">
        <v>351693.72000000003</v>
      </c>
      <c r="L12">
        <f t="shared" si="2"/>
        <v>367062</v>
      </c>
      <c r="M12">
        <f t="shared" si="1"/>
        <v>718755.72</v>
      </c>
    </row>
    <row r="13" spans="1:13" ht="24.75" customHeight="1" x14ac:dyDescent="0.25">
      <c r="A13" s="5">
        <v>10</v>
      </c>
      <c r="B13" s="6" t="s">
        <v>7</v>
      </c>
      <c r="C13" s="12" t="s">
        <v>29</v>
      </c>
      <c r="D13" s="7">
        <v>0.22</v>
      </c>
      <c r="E13" s="7">
        <v>214</v>
      </c>
      <c r="F13" s="16">
        <f t="shared" si="3"/>
        <v>47.08</v>
      </c>
      <c r="G13" s="16">
        <v>2320</v>
      </c>
      <c r="H13" s="15">
        <v>0.22786985880908533</v>
      </c>
      <c r="J13">
        <v>12708</v>
      </c>
      <c r="K13">
        <v>13983.948</v>
      </c>
      <c r="L13">
        <f t="shared" si="2"/>
        <v>282.48</v>
      </c>
      <c r="M13">
        <f t="shared" si="1"/>
        <v>14266.428</v>
      </c>
    </row>
    <row r="14" spans="1:13" ht="13.5" customHeight="1" x14ac:dyDescent="0.25">
      <c r="A14" s="40">
        <v>11</v>
      </c>
      <c r="B14" s="38" t="s">
        <v>20</v>
      </c>
      <c r="C14" s="12" t="s">
        <v>17</v>
      </c>
      <c r="D14" s="12">
        <v>0.49</v>
      </c>
      <c r="E14" s="7">
        <v>60</v>
      </c>
      <c r="F14" s="31">
        <v>354</v>
      </c>
      <c r="G14" s="31">
        <v>403</v>
      </c>
      <c r="H14" s="33">
        <f>G14/E10</f>
        <v>3.8060159607120933E-2</v>
      </c>
      <c r="J14">
        <v>3900</v>
      </c>
      <c r="K14">
        <v>2124</v>
      </c>
      <c r="L14">
        <f t="shared" si="2"/>
        <v>2124</v>
      </c>
      <c r="M14">
        <f t="shared" si="1"/>
        <v>4248</v>
      </c>
    </row>
    <row r="15" spans="1:13" ht="13.5" customHeight="1" x14ac:dyDescent="0.25">
      <c r="A15" s="41"/>
      <c r="B15" s="39"/>
      <c r="C15" s="12" t="s">
        <v>18</v>
      </c>
      <c r="D15" s="12">
        <v>0.25</v>
      </c>
      <c r="E15" s="7">
        <v>1299</v>
      </c>
      <c r="F15" s="32"/>
      <c r="G15" s="32"/>
      <c r="H15" s="34"/>
      <c r="J15">
        <v>0</v>
      </c>
      <c r="K15">
        <v>0</v>
      </c>
      <c r="L15">
        <f t="shared" si="2"/>
        <v>0</v>
      </c>
      <c r="M15">
        <f t="shared" si="1"/>
        <v>0</v>
      </c>
    </row>
    <row r="16" spans="1:13" ht="24.75" customHeight="1" x14ac:dyDescent="0.25">
      <c r="A16" s="5">
        <v>12</v>
      </c>
      <c r="B16" s="6" t="s">
        <v>32</v>
      </c>
      <c r="C16" s="14" t="s">
        <v>30</v>
      </c>
      <c r="D16" s="7"/>
      <c r="E16" s="7" t="s">
        <v>30</v>
      </c>
      <c r="F16" s="16" t="e">
        <f>#REF!*0.14</f>
        <v>#REF!</v>
      </c>
      <c r="G16" s="16">
        <v>64340</v>
      </c>
      <c r="H16" s="15">
        <v>6.3194597912829957</v>
      </c>
      <c r="J16">
        <v>677232</v>
      </c>
      <c r="K16">
        <v>338691.22056000005</v>
      </c>
      <c r="L16" t="e">
        <f t="shared" si="2"/>
        <v>#REF!</v>
      </c>
      <c r="M16" t="e">
        <f t="shared" si="1"/>
        <v>#REF!</v>
      </c>
    </row>
    <row r="17" spans="1:8" ht="24.75" customHeight="1" x14ac:dyDescent="0.25">
      <c r="A17" s="10"/>
      <c r="B17" s="11"/>
      <c r="C17" s="13"/>
      <c r="D17" s="11"/>
      <c r="E17" s="11"/>
      <c r="F17" s="11"/>
      <c r="G17" s="11"/>
      <c r="H17" s="11"/>
    </row>
    <row r="18" spans="1:8" ht="51" customHeight="1" x14ac:dyDescent="0.25">
      <c r="A18" s="37" t="s">
        <v>33</v>
      </c>
      <c r="B18" s="37"/>
      <c r="C18" s="37"/>
      <c r="D18" s="37"/>
      <c r="E18" s="37"/>
      <c r="F18" s="37"/>
      <c r="G18" s="37"/>
      <c r="H18" s="37"/>
    </row>
    <row r="20" spans="1:8" ht="47.25" customHeight="1" x14ac:dyDescent="0.25">
      <c r="A20" s="37" t="s">
        <v>34</v>
      </c>
      <c r="B20" s="37"/>
      <c r="C20" s="37"/>
      <c r="D20" s="37"/>
      <c r="E20" s="37"/>
      <c r="F20" s="37"/>
      <c r="G20" s="37"/>
      <c r="H20" s="37"/>
    </row>
    <row r="21" spans="1:8" x14ac:dyDescent="0.25">
      <c r="C21"/>
      <c r="D21" s="29"/>
      <c r="E21" s="29"/>
      <c r="F21" s="29"/>
    </row>
    <row r="22" spans="1:8" ht="15.75" x14ac:dyDescent="0.25">
      <c r="B22" s="42" t="s">
        <v>35</v>
      </c>
      <c r="C22" s="42"/>
      <c r="D22" s="42"/>
      <c r="E22" s="42"/>
      <c r="F22" s="42"/>
      <c r="G22" s="42"/>
      <c r="H22" s="42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2019-07-19T10:01:37Z</dcterms:modified>
</cp:coreProperties>
</file>