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1" i="1" l="1"/>
  <c r="M11" i="1" s="1"/>
  <c r="F10" i="1"/>
  <c r="F5" i="1"/>
  <c r="F6" i="1"/>
  <c r="F4" i="1"/>
  <c r="L6" i="1" l="1"/>
  <c r="M6" i="1" s="1"/>
  <c r="L4" i="1"/>
  <c r="M4" i="1" s="1"/>
  <c r="L5" i="1"/>
  <c r="M5" i="1" s="1"/>
  <c r="F14" i="1"/>
  <c r="L14" i="1" s="1"/>
  <c r="M14" i="1" s="1"/>
  <c r="L10" i="1"/>
  <c r="M10" i="1" s="1"/>
</calcChain>
</file>

<file path=xl/sharedStrings.xml><?xml version="1.0" encoding="utf-8"?>
<sst xmlns="http://schemas.openxmlformats.org/spreadsheetml/2006/main" count="36" uniqueCount="33">
  <si>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</si>
  <si>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</si>
  <si>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</si>
  <si>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</si>
  <si>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</si>
  <si>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</si>
  <si>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</si>
  <si>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</si>
  <si>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</si>
  <si>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</si>
  <si>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</si>
  <si>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</si>
  <si>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</si>
  <si>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</si>
  <si>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</si>
  <si>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</si>
  <si>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</si>
  <si>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</si>
  <si>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</si>
  <si>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</si>
  <si>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</si>
  <si>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</si>
  <si>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 xml:space="preserve"> </t>
  </si>
  <si>
    <t>1м2жил.пом.</t>
  </si>
  <si>
    <t>Содержание кровли</t>
  </si>
  <si>
    <t>1 м2 пл.терр.</t>
  </si>
  <si>
    <t>Работы, необходимые для надлежащего содержания  конструкций  дома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</si>
  <si>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</si>
  <si>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</si>
  <si>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</si>
  <si>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</si>
  <si>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</si>
  <si>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д.131!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</si>
</sst>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Q1" sqref="Q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7" t="s">
        <v>32</v>
      </c>
      <c r="B1" s="37"/>
      <c r="C1" s="37"/>
      <c r="D1" s="37"/>
      <c r="E1" s="37"/>
      <c r="F1" s="37"/>
      <c r="G1" s="37"/>
      <c r="H1" s="37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20.25" customHeight="1" thickBot="1" x14ac:dyDescent="0.3">
      <c r="A3" s="42" t="s">
        <v>27</v>
      </c>
      <c r="B3" s="43"/>
      <c r="C3" s="43"/>
      <c r="D3" s="43"/>
      <c r="E3" s="44"/>
      <c r="F3" s="4"/>
      <c r="G3" s="29"/>
      <c r="H3" s="31">
        <f>SUM(H4:H14)</f>
        <v>37.998361565238014</v>
      </c>
    </row>
    <row r="4" spans="1:13" ht="25.5" customHeight="1" x14ac:dyDescent="0.25">
      <c r="A4" s="5">
        <v>1</v>
      </c>
      <c r="B4" s="6" t="s">
        <v>4</v>
      </c>
      <c r="C4" s="12" t="s">
        <v>25</v>
      </c>
      <c r="D4" s="7">
        <v>4</v>
      </c>
      <c r="E4" s="7">
        <v>2381.8000000000002</v>
      </c>
      <c r="F4" s="15">
        <f>D4*E4</f>
        <v>9527.2000000000007</v>
      </c>
      <c r="G4" s="15">
        <v>18811</v>
      </c>
      <c r="H4" s="28">
        <v>2.108333782371135</v>
      </c>
      <c r="J4">
        <v>378685.19999999995</v>
      </c>
      <c r="K4">
        <v>222698.40000000002</v>
      </c>
      <c r="L4">
        <f>F4*6</f>
        <v>57163.200000000004</v>
      </c>
      <c r="M4">
        <f>K4+L4</f>
        <v>279861.60000000003</v>
      </c>
    </row>
    <row r="5" spans="1:13" ht="25.5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1919.9</v>
      </c>
      <c r="F5" s="15">
        <f t="shared" ref="F5:F6" si="0">D5*E5</f>
        <v>38935.572000000007</v>
      </c>
      <c r="G5" s="15">
        <v>46264</v>
      </c>
      <c r="H5" s="16">
        <v>5.1852615016542556</v>
      </c>
      <c r="J5">
        <v>392120.37599999999</v>
      </c>
      <c r="K5">
        <v>233613.43200000003</v>
      </c>
      <c r="L5">
        <f>F5*6</f>
        <v>233613.43200000003</v>
      </c>
      <c r="M5">
        <f>K5+L5</f>
        <v>467226.86400000006</v>
      </c>
    </row>
    <row r="6" spans="1:13" ht="25.5" customHeight="1" x14ac:dyDescent="0.25">
      <c r="A6" s="5">
        <v>3</v>
      </c>
      <c r="B6" s="6" t="s">
        <v>5</v>
      </c>
      <c r="C6" s="12" t="s">
        <v>23</v>
      </c>
      <c r="D6" s="7">
        <v>1.8</v>
      </c>
      <c r="E6" s="7">
        <v>9279.1</v>
      </c>
      <c r="F6" s="15">
        <f t="shared" si="0"/>
        <v>16702.38</v>
      </c>
      <c r="G6" s="15">
        <v>23002</v>
      </c>
      <c r="H6" s="16">
        <v>2.578060372234376</v>
      </c>
      <c r="J6">
        <v>187399.80000000002</v>
      </c>
      <c r="K6">
        <v>118344.59999999999</v>
      </c>
      <c r="L6">
        <f t="shared" ref="L6:L14" si="1">F6*6</f>
        <v>100214.28</v>
      </c>
      <c r="M6">
        <f t="shared" ref="M6:M14" si="2">K6+L6</f>
        <v>218558.88</v>
      </c>
    </row>
    <row r="7" spans="1:13" ht="25.5" customHeight="1" x14ac:dyDescent="0.25">
      <c r="A7" s="17">
        <v>4</v>
      </c>
      <c r="B7" s="27" t="s">
        <v>21</v>
      </c>
      <c r="C7" s="12" t="s">
        <v>14</v>
      </c>
      <c r="D7" s="7">
        <v>151.09</v>
      </c>
      <c r="E7" s="26">
        <v>10239.1</v>
      </c>
      <c r="F7" s="19">
        <v>47647</v>
      </c>
      <c r="G7" s="19">
        <v>55066</v>
      </c>
      <c r="H7" s="21">
        <v>6.1717882122188579</v>
      </c>
      <c r="J7">
        <v>571812</v>
      </c>
      <c r="K7">
        <v>285882</v>
      </c>
      <c r="L7">
        <f t="shared" si="1"/>
        <v>285882</v>
      </c>
      <c r="M7">
        <f t="shared" si="2"/>
        <v>571764</v>
      </c>
    </row>
    <row r="8" spans="1:13" ht="25.5" customHeight="1" x14ac:dyDescent="0.25">
      <c r="A8" s="5">
        <v>5</v>
      </c>
      <c r="B8" s="6" t="s">
        <v>26</v>
      </c>
      <c r="C8" s="12" t="s">
        <v>14</v>
      </c>
      <c r="D8" s="7">
        <v>2.87</v>
      </c>
      <c r="E8" s="26">
        <v>10239.1</v>
      </c>
      <c r="F8" s="19">
        <v>41006</v>
      </c>
      <c r="G8" s="24">
        <v>49766</v>
      </c>
      <c r="H8" s="25">
        <v>5.5777650849759128</v>
      </c>
      <c r="I8">
        <v>454140</v>
      </c>
      <c r="J8">
        <v>550380</v>
      </c>
      <c r="K8">
        <v>246036</v>
      </c>
      <c r="L8">
        <f t="shared" si="1"/>
        <v>246036</v>
      </c>
      <c r="M8">
        <f t="shared" si="2"/>
        <v>492072</v>
      </c>
    </row>
    <row r="9" spans="1:13" ht="25.5" customHeight="1" x14ac:dyDescent="0.25">
      <c r="A9" s="18">
        <v>6</v>
      </c>
      <c r="B9" s="23" t="s">
        <v>24</v>
      </c>
      <c r="C9" s="12" t="s">
        <v>13</v>
      </c>
      <c r="D9" s="7"/>
      <c r="E9" s="7">
        <v>1183</v>
      </c>
      <c r="F9" s="20"/>
      <c r="G9" s="20">
        <v>2580</v>
      </c>
      <c r="H9" s="22">
        <v>0.28916597514845194</v>
      </c>
    </row>
    <row r="10" spans="1:13" ht="25.5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9279.1</v>
      </c>
      <c r="F10" s="15">
        <f>D10*E10</f>
        <v>10392.592000000001</v>
      </c>
      <c r="G10" s="15">
        <v>11135</v>
      </c>
      <c r="H10" s="16">
        <v>1.248</v>
      </c>
      <c r="J10">
        <v>119172</v>
      </c>
      <c r="K10">
        <v>59571.822</v>
      </c>
      <c r="L10">
        <f t="shared" si="1"/>
        <v>62355.552000000003</v>
      </c>
      <c r="M10">
        <f t="shared" si="2"/>
        <v>121927.37400000001</v>
      </c>
    </row>
    <row r="11" spans="1:13" ht="25.5" customHeight="1" x14ac:dyDescent="0.25">
      <c r="A11" s="5">
        <v>8</v>
      </c>
      <c r="B11" s="6" t="s">
        <v>19</v>
      </c>
      <c r="C11" s="12" t="s">
        <v>8</v>
      </c>
      <c r="D11" s="7">
        <v>11758.95</v>
      </c>
      <c r="E11" s="7">
        <v>6</v>
      </c>
      <c r="F11" s="15">
        <v>73392</v>
      </c>
      <c r="G11" s="15">
        <v>74636</v>
      </c>
      <c r="H11" s="16">
        <v>8.3651905896045946</v>
      </c>
      <c r="J11">
        <v>846648</v>
      </c>
      <c r="K11">
        <v>423322.20000000007</v>
      </c>
      <c r="L11">
        <f t="shared" si="1"/>
        <v>440352</v>
      </c>
      <c r="M11">
        <f t="shared" si="2"/>
        <v>863674.20000000007</v>
      </c>
    </row>
    <row r="12" spans="1:13" ht="13.5" customHeight="1" x14ac:dyDescent="0.25">
      <c r="A12" s="35">
        <v>9</v>
      </c>
      <c r="B12" s="33" t="s">
        <v>18</v>
      </c>
      <c r="C12" s="12" t="s">
        <v>15</v>
      </c>
      <c r="D12" s="12">
        <v>0.49</v>
      </c>
      <c r="E12" s="7">
        <v>30</v>
      </c>
      <c r="F12" s="38">
        <v>239</v>
      </c>
      <c r="G12" s="38">
        <v>273</v>
      </c>
      <c r="H12" s="40">
        <f>G12/E10</f>
        <v>2.9420956773825047E-2</v>
      </c>
      <c r="J12">
        <v>2628</v>
      </c>
      <c r="K12">
        <v>1434</v>
      </c>
      <c r="L12">
        <f t="shared" si="1"/>
        <v>1434</v>
      </c>
      <c r="M12">
        <f t="shared" si="2"/>
        <v>2868</v>
      </c>
    </row>
    <row r="13" spans="1:13" ht="13.5" customHeight="1" x14ac:dyDescent="0.25">
      <c r="A13" s="36"/>
      <c r="B13" s="34"/>
      <c r="C13" s="12" t="s">
        <v>16</v>
      </c>
      <c r="D13" s="12">
        <v>0.25</v>
      </c>
      <c r="E13" s="7">
        <v>895.8</v>
      </c>
      <c r="F13" s="39"/>
      <c r="G13" s="39"/>
      <c r="H13" s="41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5.5" customHeight="1" x14ac:dyDescent="0.25">
      <c r="A14" s="5">
        <v>10</v>
      </c>
      <c r="B14" s="6" t="s">
        <v>28</v>
      </c>
      <c r="C14" s="14" t="s">
        <v>22</v>
      </c>
      <c r="D14" s="7"/>
      <c r="E14" s="7" t="s">
        <v>22</v>
      </c>
      <c r="F14" s="15" t="e">
        <f>#REF!*0.14</f>
        <v>#REF!</v>
      </c>
      <c r="G14" s="15">
        <v>57507</v>
      </c>
      <c r="H14" s="16">
        <v>6.445375090256598</v>
      </c>
      <c r="J14">
        <v>591132</v>
      </c>
      <c r="K14">
        <v>295487.37204000005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 t="s">
        <v>22</v>
      </c>
      <c r="H15" s="11"/>
    </row>
    <row r="16" spans="1:13" ht="57.75" customHeight="1" x14ac:dyDescent="0.25">
      <c r="A16" s="45" t="s">
        <v>29</v>
      </c>
      <c r="B16" s="45"/>
      <c r="C16" s="45"/>
      <c r="D16" s="45"/>
      <c r="E16" s="45"/>
      <c r="F16" s="45"/>
      <c r="G16" s="45"/>
      <c r="H16" s="45"/>
    </row>
    <row r="18" spans="1:8" ht="78.75" customHeight="1" x14ac:dyDescent="0.25">
      <c r="A18" s="45" t="s">
        <v>30</v>
      </c>
      <c r="B18" s="45"/>
      <c r="C18" s="45"/>
      <c r="D18" s="45"/>
      <c r="E18" s="45"/>
      <c r="F18" s="45"/>
      <c r="G18" s="45"/>
      <c r="H18" s="45"/>
    </row>
    <row r="19" spans="1:8" x14ac:dyDescent="0.25">
      <c r="C19"/>
      <c r="D19" s="32"/>
      <c r="E19" s="32"/>
      <c r="F19" s="32"/>
    </row>
    <row r="20" spans="1:8" ht="15.75" x14ac:dyDescent="0.25">
      <c r="B20" s="46" t="s">
        <v>31</v>
      </c>
      <c r="C20" s="46"/>
      <c r="D20" s="46"/>
      <c r="E20" s="46"/>
      <c r="F20" s="46"/>
      <c r="G20" s="46"/>
      <c r="H20" s="46"/>
    </row>
  </sheetData>
  <mergeCells count="10">
    <mergeCell ref="A16:H16"/>
    <mergeCell ref="A18:H18"/>
    <mergeCell ref="B20:H20"/>
    <mergeCell ref="B12:B13"/>
    <mergeCell ref="A12:A13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2019-07-19T10:05:45Z</dcterms:modified>
</cp:coreProperties>
</file>