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L7" i="1" l="1"/>
  <c r="L8" i="1"/>
  <c r="L12" i="1"/>
  <c r="L13" i="1"/>
  <c r="L15" i="1"/>
  <c r="K15" i="1"/>
  <c r="K13" i="1"/>
  <c r="K12" i="1"/>
  <c r="K8" i="1"/>
  <c r="K7" i="1"/>
  <c r="M13" i="1" l="1"/>
  <c r="M15" i="1"/>
  <c r="M8" i="1"/>
  <c r="M12" i="1"/>
  <c r="M7" i="1"/>
  <c r="F14" i="1" l="1"/>
  <c r="L14" i="1" l="1"/>
  <c r="K14" i="1"/>
  <c r="F11" i="1"/>
  <c r="F10" i="1"/>
  <c r="F5" i="1"/>
  <c r="F6" i="1"/>
  <c r="F4" i="1"/>
  <c r="L10" i="1" l="1"/>
  <c r="K10" i="1"/>
  <c r="L11" i="1"/>
  <c r="K11" i="1"/>
  <c r="M14" i="1"/>
  <c r="L4" i="1"/>
  <c r="L5" i="1"/>
  <c r="L6" i="1"/>
  <c r="M11" i="1" l="1"/>
  <c r="M10" i="1"/>
  <c r="M5" i="1"/>
  <c r="M4" i="1"/>
  <c r="M6" i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<sst xmlns="http://schemas.openxmlformats.org/spreadsheetml/2006/main" count="37" uniqueCount="35">
  <si>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</si>
  <si>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</si>
  <si>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</si>
  <si>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</si>
  <si>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</si>
  <si>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</si>
  <si>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</si>
  <si>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</si>
  <si>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</si>
  <si>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</si>
  <si>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</si>
  <si>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</si>
  <si>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</si>
  <si>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</si>
  <si>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</si>
  <si>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</si>
  <si>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</si>
  <si>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</si>
  <si>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</si>
  <si>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</si>
  <si>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</si>
  <si>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</si>
  <si>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 необходимые для надлежащего содержания инженерных сетей дома</t>
  </si>
  <si>
    <t>1м2жил.пом.</t>
  </si>
  <si>
    <t>1 м2 пл.терр.</t>
  </si>
  <si>
    <t>Содержание кровли</t>
  </si>
  <si>
    <t>Работы, необходимые для надлежащего содержания  конструкций  дома</t>
  </si>
  <si>
    <t>секция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</si>
  <si>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</si>
  <si>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</si>
  <si>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</si>
  <si>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</si>
  <si>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</si>
  <si>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</si>
  <si>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д.135!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</si>
</sst>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1" max="13" width="9.140625" hidden="1" customWidth="1"/>
  </cols>
  <sheetData>
    <row r="1" spans="1:13" s="1" customFormat="1" ht="159.94999999999999" customHeight="1" x14ac:dyDescent="0.25">
      <c r="A1" s="41" t="s">
        <v>34</v>
      </c>
      <c r="B1" s="41"/>
      <c r="C1" s="41"/>
      <c r="D1" s="41"/>
      <c r="E1" s="41"/>
      <c r="F1" s="41"/>
      <c r="G1" s="41"/>
      <c r="H1" s="41"/>
      <c r="I1" s="7"/>
      <c r="J1" s="7"/>
      <c r="K1" s="7"/>
      <c r="L1" s="7"/>
      <c r="M1" s="7"/>
    </row>
    <row r="2" spans="1:13" s="6" customFormat="1" ht="48" thickBot="1" x14ac:dyDescent="0.3">
      <c r="A2" s="35" t="s">
        <v>0</v>
      </c>
      <c r="B2" s="36" t="s">
        <v>1</v>
      </c>
      <c r="C2" s="36" t="s">
        <v>2</v>
      </c>
      <c r="D2" s="36" t="s">
        <v>9</v>
      </c>
      <c r="E2" s="36" t="s">
        <v>10</v>
      </c>
      <c r="F2" s="36" t="s">
        <v>11</v>
      </c>
      <c r="G2" s="36" t="s">
        <v>12</v>
      </c>
      <c r="H2" s="36" t="s">
        <v>3</v>
      </c>
    </row>
    <row r="3" spans="1:13" s="6" customFormat="1" ht="20.25" customHeight="1" thickBot="1" x14ac:dyDescent="0.3">
      <c r="A3" s="48" t="s">
        <v>29</v>
      </c>
      <c r="B3" s="49"/>
      <c r="C3" s="49"/>
      <c r="D3" s="49"/>
      <c r="E3" s="50"/>
      <c r="F3" s="38"/>
      <c r="G3" s="38"/>
      <c r="H3" s="39">
        <f>SUM(H4:H15)</f>
        <v>38.004677766149747</v>
      </c>
    </row>
    <row r="4" spans="1:13" ht="24" customHeight="1" x14ac:dyDescent="0.25">
      <c r="A4" s="31">
        <v>1</v>
      </c>
      <c r="B4" s="30" t="s">
        <v>4</v>
      </c>
      <c r="C4" s="37" t="s">
        <v>24</v>
      </c>
      <c r="D4" s="34">
        <v>4.5999999999999996</v>
      </c>
      <c r="E4" s="34">
        <v>700.6</v>
      </c>
      <c r="F4" s="32">
        <f>D4*E4</f>
        <v>3222.7599999999998</v>
      </c>
      <c r="G4" s="32">
        <v>5441</v>
      </c>
      <c r="H4" s="33">
        <v>1.0767082104461991</v>
      </c>
      <c r="J4">
        <v>215452.55999999997</v>
      </c>
      <c r="K4">
        <v>145051.79999999999</v>
      </c>
      <c r="L4">
        <f>F4*6</f>
        <v>19336.559999999998</v>
      </c>
      <c r="M4">
        <f>K4+L4</f>
        <v>164388.35999999999</v>
      </c>
    </row>
    <row r="5" spans="1:13" ht="24" customHeight="1" x14ac:dyDescent="0.25">
      <c r="A5" s="3">
        <v>2</v>
      </c>
      <c r="B5" s="4" t="s">
        <v>20</v>
      </c>
      <c r="C5" s="10" t="s">
        <v>6</v>
      </c>
      <c r="D5" s="5">
        <v>23.39</v>
      </c>
      <c r="E5" s="5">
        <v>866.6</v>
      </c>
      <c r="F5" s="15">
        <f t="shared" ref="F5:F6" si="0">D5*E5</f>
        <v>20269.774000000001</v>
      </c>
      <c r="G5" s="15">
        <v>20984</v>
      </c>
      <c r="H5" s="17">
        <v>4.1524802587765199</v>
      </c>
      <c r="J5">
        <v>176994.38399999999</v>
      </c>
      <c r="K5">
        <v>121618.644</v>
      </c>
      <c r="L5">
        <f t="shared" ref="L5:L15" si="1">F5*6</f>
        <v>121618.644</v>
      </c>
      <c r="M5">
        <f t="shared" ref="M5:M15" si="2">K5+L5</f>
        <v>243237.288</v>
      </c>
    </row>
    <row r="6" spans="1:13" ht="24" customHeight="1" x14ac:dyDescent="0.25">
      <c r="A6" s="3">
        <v>3</v>
      </c>
      <c r="B6" s="4" t="s">
        <v>5</v>
      </c>
      <c r="C6" s="10" t="s">
        <v>23</v>
      </c>
      <c r="D6" s="5">
        <v>2.0699999999999998</v>
      </c>
      <c r="E6" s="5">
        <v>5255.5</v>
      </c>
      <c r="F6" s="15">
        <f t="shared" si="0"/>
        <v>10878.884999999998</v>
      </c>
      <c r="G6" s="15">
        <v>13028</v>
      </c>
      <c r="H6" s="17">
        <v>2.5780839120920938</v>
      </c>
      <c r="J6">
        <v>108496.08</v>
      </c>
      <c r="K6">
        <v>78267.839999999997</v>
      </c>
      <c r="L6">
        <f t="shared" si="1"/>
        <v>65273.30999999999</v>
      </c>
      <c r="M6">
        <f t="shared" si="2"/>
        <v>143541.15</v>
      </c>
    </row>
    <row r="7" spans="1:13" ht="24" customHeight="1" x14ac:dyDescent="0.25">
      <c r="A7" s="20">
        <v>4</v>
      </c>
      <c r="B7" s="29" t="s">
        <v>22</v>
      </c>
      <c r="C7" s="10" t="s">
        <v>14</v>
      </c>
      <c r="D7" s="5">
        <v>127.67</v>
      </c>
      <c r="E7" s="28">
        <v>5688.8</v>
      </c>
      <c r="F7" s="22">
        <v>24334</v>
      </c>
      <c r="G7" s="22">
        <v>31835</v>
      </c>
      <c r="H7" s="24">
        <v>6.2997621539339743</v>
      </c>
      <c r="J7">
        <v>292476</v>
      </c>
      <c r="K7">
        <f t="shared" ref="K7:K15" si="3">F7*6</f>
        <v>146004</v>
      </c>
      <c r="L7">
        <f t="shared" si="1"/>
        <v>146004</v>
      </c>
      <c r="M7">
        <f t="shared" si="2"/>
        <v>292008</v>
      </c>
    </row>
    <row r="8" spans="1:13" ht="24" customHeight="1" x14ac:dyDescent="0.25">
      <c r="A8" s="3">
        <v>5</v>
      </c>
      <c r="B8" s="4" t="s">
        <v>26</v>
      </c>
      <c r="C8" s="10" t="s">
        <v>13</v>
      </c>
      <c r="D8" s="5">
        <v>2.61</v>
      </c>
      <c r="E8" s="28">
        <v>5688.8</v>
      </c>
      <c r="F8" s="22">
        <v>20246</v>
      </c>
      <c r="G8" s="26">
        <v>41759</v>
      </c>
      <c r="H8" s="27">
        <v>8.2636019408238983</v>
      </c>
      <c r="I8">
        <v>224832</v>
      </c>
      <c r="J8">
        <v>455448</v>
      </c>
      <c r="K8">
        <f t="shared" si="3"/>
        <v>121476</v>
      </c>
      <c r="L8">
        <f t="shared" si="1"/>
        <v>121476</v>
      </c>
      <c r="M8">
        <f t="shared" si="2"/>
        <v>242952</v>
      </c>
    </row>
    <row r="9" spans="1:13" ht="24" customHeight="1" x14ac:dyDescent="0.25">
      <c r="A9" s="21">
        <v>6</v>
      </c>
      <c r="B9" s="19" t="s">
        <v>25</v>
      </c>
      <c r="C9" s="10" t="s">
        <v>13</v>
      </c>
      <c r="D9" s="5"/>
      <c r="E9" s="5">
        <v>561.6</v>
      </c>
      <c r="F9" s="23"/>
      <c r="G9" s="23">
        <v>4561</v>
      </c>
      <c r="H9" s="25">
        <v>0.90256683474455335</v>
      </c>
    </row>
    <row r="10" spans="1:13" ht="24" customHeight="1" x14ac:dyDescent="0.25">
      <c r="A10" s="3">
        <v>7</v>
      </c>
      <c r="B10" s="4" t="s">
        <v>17</v>
      </c>
      <c r="C10" s="10" t="s">
        <v>7</v>
      </c>
      <c r="D10" s="5">
        <v>1.1200000000000001</v>
      </c>
      <c r="E10" s="5">
        <v>5255.5</v>
      </c>
      <c r="F10" s="15">
        <f>D10*E10</f>
        <v>5886.1600000000008</v>
      </c>
      <c r="G10" s="15">
        <v>6307</v>
      </c>
      <c r="H10" s="17">
        <v>1.248</v>
      </c>
      <c r="J10">
        <v>67800</v>
      </c>
      <c r="K10">
        <f t="shared" si="3"/>
        <v>35316.960000000006</v>
      </c>
      <c r="L10">
        <f t="shared" si="1"/>
        <v>35316.960000000006</v>
      </c>
      <c r="M10">
        <f t="shared" si="2"/>
        <v>70633.920000000013</v>
      </c>
    </row>
    <row r="11" spans="1:13" ht="24" customHeight="1" x14ac:dyDescent="0.25">
      <c r="A11" s="3">
        <v>8</v>
      </c>
      <c r="B11" s="4" t="s">
        <v>19</v>
      </c>
      <c r="C11" s="10" t="s">
        <v>8</v>
      </c>
      <c r="D11" s="5">
        <v>15699.62</v>
      </c>
      <c r="E11" s="5">
        <v>2</v>
      </c>
      <c r="F11" s="15">
        <f t="shared" ref="F11" si="4">D11*E11</f>
        <v>31399.24</v>
      </c>
      <c r="G11" s="15">
        <v>29352</v>
      </c>
      <c r="H11" s="17">
        <v>5.8084064313576258</v>
      </c>
      <c r="J11">
        <v>376788</v>
      </c>
      <c r="K11">
        <f t="shared" si="3"/>
        <v>188395.44</v>
      </c>
      <c r="L11">
        <f t="shared" si="1"/>
        <v>188395.44</v>
      </c>
      <c r="M11">
        <f t="shared" si="2"/>
        <v>376790.88</v>
      </c>
    </row>
    <row r="12" spans="1:13" ht="12" customHeight="1" x14ac:dyDescent="0.25">
      <c r="A12" s="53">
        <v>9</v>
      </c>
      <c r="B12" s="51" t="s">
        <v>18</v>
      </c>
      <c r="C12" s="10" t="s">
        <v>15</v>
      </c>
      <c r="D12" s="10">
        <v>0.49</v>
      </c>
      <c r="E12" s="5">
        <v>10</v>
      </c>
      <c r="F12" s="42">
        <v>93</v>
      </c>
      <c r="G12" s="42">
        <v>106</v>
      </c>
      <c r="H12" s="44">
        <f>G12/E10</f>
        <v>2.0169346399010562E-2</v>
      </c>
      <c r="J12">
        <v>1020</v>
      </c>
      <c r="K12">
        <f t="shared" si="3"/>
        <v>558</v>
      </c>
      <c r="L12">
        <f t="shared" si="1"/>
        <v>558</v>
      </c>
      <c r="M12">
        <f t="shared" si="2"/>
        <v>1116</v>
      </c>
    </row>
    <row r="13" spans="1:13" ht="12" customHeight="1" x14ac:dyDescent="0.25">
      <c r="A13" s="54"/>
      <c r="B13" s="52"/>
      <c r="C13" s="10" t="s">
        <v>16</v>
      </c>
      <c r="D13" s="10">
        <v>0.25</v>
      </c>
      <c r="E13" s="5">
        <v>351.5</v>
      </c>
      <c r="F13" s="43"/>
      <c r="G13" s="43"/>
      <c r="H13" s="45"/>
      <c r="J13">
        <v>0</v>
      </c>
      <c r="K13">
        <f t="shared" si="3"/>
        <v>0</v>
      </c>
      <c r="L13">
        <f t="shared" si="1"/>
        <v>0</v>
      </c>
      <c r="M13">
        <f t="shared" si="2"/>
        <v>0</v>
      </c>
    </row>
    <row r="14" spans="1:13" ht="24" customHeight="1" x14ac:dyDescent="0.25">
      <c r="A14" s="13">
        <v>10</v>
      </c>
      <c r="B14" s="14" t="s">
        <v>21</v>
      </c>
      <c r="C14" s="10" t="s">
        <v>27</v>
      </c>
      <c r="D14" s="10">
        <v>3512</v>
      </c>
      <c r="E14" s="5">
        <v>1</v>
      </c>
      <c r="F14" s="16">
        <f>D14*E14</f>
        <v>3512</v>
      </c>
      <c r="G14" s="16">
        <v>6471</v>
      </c>
      <c r="H14" s="18">
        <v>1.2805327751878983</v>
      </c>
      <c r="J14">
        <v>0</v>
      </c>
      <c r="K14">
        <f t="shared" si="3"/>
        <v>21072</v>
      </c>
      <c r="L14">
        <f t="shared" si="1"/>
        <v>21072</v>
      </c>
      <c r="M14">
        <f t="shared" si="2"/>
        <v>42144</v>
      </c>
    </row>
    <row r="15" spans="1:13" ht="24" customHeight="1" x14ac:dyDescent="0.25">
      <c r="A15" s="3">
        <v>11</v>
      </c>
      <c r="B15" s="4" t="s">
        <v>30</v>
      </c>
      <c r="C15" s="12" t="s">
        <v>28</v>
      </c>
      <c r="D15" s="5"/>
      <c r="E15" s="5" t="s">
        <v>28</v>
      </c>
      <c r="F15" s="15">
        <v>29151</v>
      </c>
      <c r="G15" s="15">
        <v>32212</v>
      </c>
      <c r="H15" s="17">
        <v>6.3743659023879751</v>
      </c>
      <c r="J15">
        <v>336324</v>
      </c>
      <c r="K15">
        <f t="shared" si="3"/>
        <v>174906</v>
      </c>
      <c r="L15">
        <f t="shared" si="1"/>
        <v>174906</v>
      </c>
      <c r="M15">
        <f t="shared" si="2"/>
        <v>349812</v>
      </c>
    </row>
    <row r="16" spans="1:13" ht="15.75" x14ac:dyDescent="0.25">
      <c r="A16" s="8"/>
      <c r="B16" s="9"/>
      <c r="C16" s="11"/>
      <c r="D16" s="9"/>
      <c r="E16" s="9"/>
      <c r="F16" s="9"/>
      <c r="G16" s="9"/>
      <c r="H16" s="9"/>
    </row>
    <row r="17" spans="1:8" ht="51.75" customHeight="1" x14ac:dyDescent="0.25">
      <c r="A17" s="47" t="s">
        <v>31</v>
      </c>
      <c r="B17" s="47"/>
      <c r="C17" s="47"/>
      <c r="D17" s="47"/>
      <c r="E17" s="47"/>
      <c r="F17" s="47"/>
      <c r="G17" s="47"/>
      <c r="H17" s="47"/>
    </row>
    <row r="19" spans="1:8" ht="68.25" customHeight="1" x14ac:dyDescent="0.25">
      <c r="A19" s="47" t="s">
        <v>32</v>
      </c>
      <c r="B19" s="47"/>
      <c r="C19" s="47"/>
      <c r="D19" s="47"/>
      <c r="E19" s="47"/>
      <c r="F19" s="47"/>
      <c r="G19" s="47"/>
      <c r="H19" s="47"/>
    </row>
    <row r="20" spans="1:8" x14ac:dyDescent="0.25">
      <c r="C20"/>
      <c r="D20" s="40"/>
      <c r="E20" s="40"/>
      <c r="F20" s="40"/>
    </row>
    <row r="21" spans="1:8" ht="15.75" x14ac:dyDescent="0.25">
      <c r="B21" s="46" t="s">
        <v>33</v>
      </c>
      <c r="C21" s="46"/>
      <c r="D21" s="46"/>
      <c r="E21" s="46"/>
      <c r="F21" s="46"/>
      <c r="G21" s="46"/>
      <c r="H21" s="46"/>
    </row>
  </sheetData>
  <mergeCells count="10">
    <mergeCell ref="A1:H1"/>
    <mergeCell ref="F12:F13"/>
    <mergeCell ref="G12:G13"/>
    <mergeCell ref="H12:H13"/>
    <mergeCell ref="B21:H21"/>
    <mergeCell ref="A17:H17"/>
    <mergeCell ref="A19:H19"/>
    <mergeCell ref="A3:E3"/>
    <mergeCell ref="B12:B13"/>
    <mergeCell ref="A12:A1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2019-07-19T10:06:32Z</dcterms:modified>
</cp:coreProperties>
</file>