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M7" i="1" l="1"/>
  <c r="N7" i="1" s="1"/>
  <c r="M8" i="1"/>
  <c r="N8" i="1" s="1"/>
  <c r="M11" i="1"/>
  <c r="N11" i="1" s="1"/>
  <c r="M12" i="1"/>
  <c r="N12" i="1" s="1"/>
  <c r="M13" i="1"/>
  <c r="N13" i="1" s="1"/>
  <c r="M15" i="1"/>
  <c r="N15" i="1" s="1"/>
  <c r="F14" i="1" l="1"/>
  <c r="M14" i="1" l="1"/>
  <c r="N14" i="1" s="1"/>
  <c r="F10" i="1"/>
  <c r="M10" i="1" s="1"/>
  <c r="N10" i="1" s="1"/>
  <c r="F5" i="1"/>
  <c r="M5" i="1" s="1"/>
  <c r="N5" i="1" s="1"/>
  <c r="F6" i="1"/>
  <c r="M6" i="1" s="1"/>
  <c r="N6" i="1" s="1"/>
  <c r="F4" i="1"/>
  <c r="M4" i="1" s="1"/>
  <c r="N4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<sst xmlns="http://schemas.openxmlformats.org/spreadsheetml/2006/main" count="37" uniqueCount="35">
  <si>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</si>
  <si>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</si>
  <si>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</si>
  <si>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</si>
  <si>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</si>
  <si>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</si>
  <si>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</si>
  <si>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</si>
  <si>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</si>
  <si>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</si>
  <si>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</si>
  <si>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</si>
  <si>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</si>
  <si>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</si>
  <si>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</si>
  <si>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</si>
  <si>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</si>
  <si>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</si>
  <si>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</si>
  <si>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</si>
  <si>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</si>
  <si>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</si>
  <si>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</si>
  <si>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</si>
  <si>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</si>
  <si>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</si>
  <si>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Работы,необходимые для надлежащего содержания  конструкций  дома</t>
  </si>
  <si>
    <t>секция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</si>
  <si>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</si>
  <si>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</si>
  <si>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</si>
  <si>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</si>
  <si>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</si>
  <si>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</si>
  <si>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д.153!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</si>
</sst>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9.140625" hidden="1" customWidth="1"/>
    <col min="12" max="14" width="0" hidden="1" customWidth="1"/>
  </cols>
  <sheetData>
    <row r="1" spans="1:14" s="1" customFormat="1" ht="159.94999999999999" customHeight="1" x14ac:dyDescent="0.25">
      <c r="A1" s="36" t="s">
        <v>34</v>
      </c>
      <c r="B1" s="36"/>
      <c r="C1" s="36"/>
      <c r="D1" s="36"/>
      <c r="E1" s="36"/>
      <c r="F1" s="36"/>
      <c r="G1" s="36"/>
      <c r="H1" s="36"/>
      <c r="I1" s="9"/>
      <c r="J1" s="9"/>
    </row>
    <row r="2" spans="1:14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2" t="s">
        <v>3</v>
      </c>
    </row>
    <row r="3" spans="1:14" s="8" customFormat="1" ht="18" thickBot="1" x14ac:dyDescent="0.3">
      <c r="A3" s="41" t="s">
        <v>29</v>
      </c>
      <c r="B3" s="42"/>
      <c r="C3" s="42"/>
      <c r="D3" s="42"/>
      <c r="E3" s="43"/>
      <c r="F3" s="4"/>
      <c r="G3" s="33"/>
      <c r="H3" s="34">
        <f>SUM(H4:H15)</f>
        <v>37.999205387717829</v>
      </c>
    </row>
    <row r="4" spans="1:14" ht="24" customHeight="1" x14ac:dyDescent="0.25">
      <c r="A4" s="5">
        <v>1</v>
      </c>
      <c r="B4" s="6" t="s">
        <v>4</v>
      </c>
      <c r="C4" s="12" t="s">
        <v>24</v>
      </c>
      <c r="D4" s="7">
        <v>4.5999999999999996</v>
      </c>
      <c r="E4" s="7">
        <v>624.79999999999995</v>
      </c>
      <c r="F4" s="17">
        <f>D4*E4</f>
        <v>2874.0799999999995</v>
      </c>
      <c r="G4" s="17">
        <v>4852</v>
      </c>
      <c r="H4" s="31">
        <v>0.95998782436648666</v>
      </c>
      <c r="J4">
        <v>215513.76</v>
      </c>
      <c r="L4">
        <v>145705.91999999998</v>
      </c>
      <c r="M4">
        <f>F4*6</f>
        <v>17244.479999999996</v>
      </c>
      <c r="N4">
        <f>L4+M4</f>
        <v>162950.39999999997</v>
      </c>
    </row>
    <row r="5" spans="1:14" ht="24" customHeight="1" x14ac:dyDescent="0.25">
      <c r="A5" s="5">
        <v>2</v>
      </c>
      <c r="B5" s="6" t="s">
        <v>20</v>
      </c>
      <c r="C5" s="12" t="s">
        <v>6</v>
      </c>
      <c r="D5" s="7">
        <v>23.39</v>
      </c>
      <c r="E5" s="7">
        <v>846.6</v>
      </c>
      <c r="F5" s="17">
        <f t="shared" ref="F5:F6" si="0">D5*E5</f>
        <v>19801.974000000002</v>
      </c>
      <c r="G5" s="17">
        <v>20477</v>
      </c>
      <c r="H5" s="19">
        <v>4.0514572711361394</v>
      </c>
      <c r="J5">
        <v>172909.584</v>
      </c>
      <c r="L5">
        <v>118811.84400000001</v>
      </c>
      <c r="M5">
        <f>F5*6</f>
        <v>118811.84400000001</v>
      </c>
      <c r="N5">
        <f t="shared" ref="N5:N15" si="1">L5+M5</f>
        <v>237623.68800000002</v>
      </c>
    </row>
    <row r="6" spans="1:14" ht="24" customHeight="1" x14ac:dyDescent="0.25">
      <c r="A6" s="5">
        <v>3</v>
      </c>
      <c r="B6" s="6" t="s">
        <v>5</v>
      </c>
      <c r="C6" s="12" t="s">
        <v>23</v>
      </c>
      <c r="D6" s="7">
        <v>2.0699999999999998</v>
      </c>
      <c r="E6" s="7">
        <v>5256.4</v>
      </c>
      <c r="F6" s="17">
        <f t="shared" si="0"/>
        <v>10880.747999999998</v>
      </c>
      <c r="G6" s="17">
        <v>13030</v>
      </c>
      <c r="H6" s="19">
        <v>2.5780382010501488</v>
      </c>
      <c r="J6">
        <v>105233.04000000001</v>
      </c>
      <c r="L6">
        <v>75913.919999999998</v>
      </c>
      <c r="M6">
        <f>F6*6</f>
        <v>65284.487999999983</v>
      </c>
      <c r="N6">
        <f t="shared" si="1"/>
        <v>141198.408</v>
      </c>
    </row>
    <row r="7" spans="1:14" ht="24" customHeight="1" x14ac:dyDescent="0.25">
      <c r="A7" s="22">
        <v>4</v>
      </c>
      <c r="B7" s="30" t="s">
        <v>22</v>
      </c>
      <c r="C7" s="12" t="s">
        <v>14</v>
      </c>
      <c r="D7" s="7">
        <v>127.67</v>
      </c>
      <c r="E7" s="7">
        <v>5702.5</v>
      </c>
      <c r="F7" s="24">
        <v>24228</v>
      </c>
      <c r="G7" s="24">
        <v>31404</v>
      </c>
      <c r="H7" s="26">
        <v>6.2134084164066667</v>
      </c>
      <c r="J7">
        <v>290784</v>
      </c>
      <c r="L7">
        <v>145368</v>
      </c>
      <c r="M7">
        <f>F7*6</f>
        <v>145368</v>
      </c>
      <c r="N7">
        <f t="shared" si="1"/>
        <v>290736</v>
      </c>
    </row>
    <row r="8" spans="1:14" ht="24" customHeight="1" x14ac:dyDescent="0.25">
      <c r="A8" s="5">
        <v>5</v>
      </c>
      <c r="B8" s="6" t="s">
        <v>26</v>
      </c>
      <c r="C8" s="12" t="s">
        <v>14</v>
      </c>
      <c r="D8" s="7">
        <v>2.61</v>
      </c>
      <c r="E8" s="7">
        <v>5702.5</v>
      </c>
      <c r="F8" s="24">
        <v>20307</v>
      </c>
      <c r="G8" s="28">
        <v>49930</v>
      </c>
      <c r="H8" s="29">
        <v>9.8788524465413587</v>
      </c>
      <c r="I8">
        <v>224724</v>
      </c>
      <c r="J8">
        <v>491448</v>
      </c>
      <c r="L8">
        <v>121842</v>
      </c>
      <c r="M8">
        <f>F8*6</f>
        <v>121842</v>
      </c>
      <c r="N8">
        <f t="shared" si="1"/>
        <v>243684</v>
      </c>
    </row>
    <row r="9" spans="1:14" ht="24" customHeight="1" x14ac:dyDescent="0.25">
      <c r="A9" s="23">
        <v>6</v>
      </c>
      <c r="B9" s="21" t="s">
        <v>25</v>
      </c>
      <c r="C9" s="12" t="s">
        <v>13</v>
      </c>
      <c r="D9" s="7"/>
      <c r="E9" s="7">
        <v>544.20000000000005</v>
      </c>
      <c r="F9" s="25"/>
      <c r="G9" s="25">
        <v>1094</v>
      </c>
      <c r="H9" s="27">
        <v>0.21645232478502399</v>
      </c>
    </row>
    <row r="10" spans="1:14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5256.4</v>
      </c>
      <c r="F10" s="17">
        <f>D10*E10</f>
        <v>5887.1680000000006</v>
      </c>
      <c r="G10" s="17">
        <v>6308</v>
      </c>
      <c r="H10" s="19">
        <v>1.248</v>
      </c>
      <c r="J10">
        <v>67824</v>
      </c>
      <c r="L10">
        <v>33892.464</v>
      </c>
      <c r="M10">
        <f t="shared" ref="M10:M15" si="2">F10*6</f>
        <v>35323.008000000002</v>
      </c>
      <c r="N10">
        <f t="shared" si="1"/>
        <v>69215.472000000009</v>
      </c>
    </row>
    <row r="11" spans="1:14" ht="24" customHeight="1" x14ac:dyDescent="0.25">
      <c r="A11" s="5">
        <v>8</v>
      </c>
      <c r="B11" s="6" t="s">
        <v>19</v>
      </c>
      <c r="C11" s="12" t="s">
        <v>8</v>
      </c>
      <c r="D11" s="7">
        <v>12824</v>
      </c>
      <c r="E11" s="7">
        <v>2</v>
      </c>
      <c r="F11" s="17">
        <v>25648</v>
      </c>
      <c r="G11" s="17">
        <v>26083</v>
      </c>
      <c r="H11" s="19">
        <v>5.1606270451259428</v>
      </c>
      <c r="J11">
        <v>361416</v>
      </c>
      <c r="L11">
        <v>153888</v>
      </c>
      <c r="M11">
        <f t="shared" si="2"/>
        <v>153888</v>
      </c>
      <c r="N11">
        <f t="shared" si="1"/>
        <v>307776</v>
      </c>
    </row>
    <row r="12" spans="1:14" ht="12" customHeight="1" x14ac:dyDescent="0.25">
      <c r="A12" s="47">
        <v>9</v>
      </c>
      <c r="B12" s="45" t="s">
        <v>18</v>
      </c>
      <c r="C12" s="12" t="s">
        <v>15</v>
      </c>
      <c r="D12" s="12">
        <v>0.49</v>
      </c>
      <c r="E12" s="7">
        <v>10</v>
      </c>
      <c r="F12" s="37">
        <v>102</v>
      </c>
      <c r="G12" s="37">
        <v>116</v>
      </c>
      <c r="H12" s="39">
        <f>G12/E10</f>
        <v>2.2068335743094133E-2</v>
      </c>
      <c r="J12">
        <v>1116</v>
      </c>
      <c r="L12">
        <v>612</v>
      </c>
      <c r="M12">
        <f t="shared" si="2"/>
        <v>612</v>
      </c>
      <c r="N12">
        <f t="shared" si="1"/>
        <v>1224</v>
      </c>
    </row>
    <row r="13" spans="1:14" ht="12" customHeight="1" x14ac:dyDescent="0.25">
      <c r="A13" s="48"/>
      <c r="B13" s="46"/>
      <c r="C13" s="12" t="s">
        <v>16</v>
      </c>
      <c r="D13" s="12">
        <v>0.25</v>
      </c>
      <c r="E13" s="7">
        <v>386.6</v>
      </c>
      <c r="F13" s="38"/>
      <c r="G13" s="38"/>
      <c r="H13" s="40"/>
      <c r="J13">
        <v>0</v>
      </c>
      <c r="L13">
        <v>0</v>
      </c>
      <c r="M13">
        <f t="shared" si="2"/>
        <v>0</v>
      </c>
      <c r="N13">
        <f t="shared" si="1"/>
        <v>0</v>
      </c>
    </row>
    <row r="14" spans="1:14" ht="24" customHeight="1" x14ac:dyDescent="0.25">
      <c r="A14" s="15">
        <v>10</v>
      </c>
      <c r="B14" s="16" t="s">
        <v>21</v>
      </c>
      <c r="C14" s="12" t="s">
        <v>27</v>
      </c>
      <c r="D14" s="12">
        <v>3512</v>
      </c>
      <c r="E14" s="7">
        <v>1</v>
      </c>
      <c r="F14" s="18">
        <f>D14*E14</f>
        <v>3512</v>
      </c>
      <c r="G14" s="18">
        <v>6471</v>
      </c>
      <c r="H14" s="20">
        <v>1.2803135225629712</v>
      </c>
      <c r="J14">
        <v>0</v>
      </c>
      <c r="L14">
        <v>21072</v>
      </c>
      <c r="M14">
        <f t="shared" si="2"/>
        <v>21072</v>
      </c>
      <c r="N14">
        <f t="shared" si="1"/>
        <v>42144</v>
      </c>
    </row>
    <row r="15" spans="1:14" ht="24" customHeight="1" x14ac:dyDescent="0.25">
      <c r="A15" s="5">
        <v>11</v>
      </c>
      <c r="B15" s="6" t="s">
        <v>30</v>
      </c>
      <c r="C15" s="14" t="s">
        <v>28</v>
      </c>
      <c r="D15" s="7"/>
      <c r="E15" s="7" t="s">
        <v>28</v>
      </c>
      <c r="F15" s="17">
        <v>29283</v>
      </c>
      <c r="G15" s="17">
        <v>32327</v>
      </c>
      <c r="H15" s="19">
        <v>6.39</v>
      </c>
      <c r="J15">
        <v>336420</v>
      </c>
      <c r="L15">
        <v>168114</v>
      </c>
      <c r="M15">
        <f t="shared" si="2"/>
        <v>175698</v>
      </c>
      <c r="N15">
        <f t="shared" si="1"/>
        <v>343812</v>
      </c>
    </row>
    <row r="16" spans="1:14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65.25" customHeight="1" x14ac:dyDescent="0.25">
      <c r="A17" s="44" t="s">
        <v>31</v>
      </c>
      <c r="B17" s="44"/>
      <c r="C17" s="44"/>
      <c r="D17" s="44"/>
      <c r="E17" s="44"/>
      <c r="F17" s="44"/>
      <c r="G17" s="44"/>
      <c r="H17" s="44"/>
    </row>
    <row r="19" spans="1:8" ht="85.5" customHeight="1" x14ac:dyDescent="0.25">
      <c r="A19" s="44" t="s">
        <v>32</v>
      </c>
      <c r="B19" s="44"/>
      <c r="C19" s="44"/>
      <c r="D19" s="44"/>
      <c r="E19" s="44"/>
      <c r="F19" s="44"/>
      <c r="G19" s="44"/>
      <c r="H19" s="44"/>
    </row>
    <row r="20" spans="1:8" x14ac:dyDescent="0.25">
      <c r="C20"/>
      <c r="D20" s="35"/>
      <c r="E20" s="35"/>
      <c r="F20" s="35"/>
    </row>
    <row r="21" spans="1:8" ht="15.75" x14ac:dyDescent="0.25">
      <c r="B21" s="49" t="s">
        <v>33</v>
      </c>
      <c r="C21" s="49"/>
      <c r="D21" s="49"/>
      <c r="E21" s="49"/>
      <c r="F21" s="49"/>
      <c r="G21" s="49"/>
      <c r="H21" s="49"/>
    </row>
  </sheetData>
  <mergeCells count="10">
    <mergeCell ref="A17:H17"/>
    <mergeCell ref="A19:H19"/>
    <mergeCell ref="B12:B13"/>
    <mergeCell ref="A12:A13"/>
    <mergeCell ref="B21:H21"/>
    <mergeCell ref="A1:H1"/>
    <mergeCell ref="F12:F13"/>
    <mergeCell ref="G12:G13"/>
    <mergeCell ref="H12:H13"/>
    <mergeCell ref="A3:E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2019-07-19T10:08:03Z</dcterms:modified>
</cp:coreProperties>
</file>