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O7" i="1" l="1"/>
  <c r="P7" i="1" s="1"/>
  <c r="O8" i="1"/>
  <c r="P8" i="1" s="1"/>
  <c r="O11" i="1"/>
  <c r="P11" i="1" s="1"/>
  <c r="O12" i="1"/>
  <c r="P12" i="1" s="1"/>
  <c r="O13" i="1"/>
  <c r="P13" i="1" s="1"/>
  <c r="O15" i="1"/>
  <c r="P15" i="1" s="1"/>
  <c r="L7" i="1" l="1"/>
  <c r="M7" i="1" s="1"/>
  <c r="L8" i="1"/>
  <c r="M8" i="1" s="1"/>
  <c r="L12" i="1"/>
  <c r="M12" i="1" s="1"/>
  <c r="L13" i="1"/>
  <c r="M13" i="1" s="1"/>
  <c r="L15" i="1"/>
  <c r="M15" i="1" s="1"/>
  <c r="I8" i="1" l="1"/>
  <c r="F14" i="1" l="1"/>
  <c r="O14" i="1" s="1"/>
  <c r="P14" i="1" s="1"/>
  <c r="L14" i="1" l="1"/>
  <c r="M14" i="1" s="1"/>
  <c r="L11" i="1"/>
  <c r="M11" i="1" s="1"/>
  <c r="F10" i="1"/>
  <c r="O10" i="1" s="1"/>
  <c r="P10" i="1" s="1"/>
  <c r="F5" i="1"/>
  <c r="O5" i="1" s="1"/>
  <c r="P5" i="1" s="1"/>
  <c r="F6" i="1"/>
  <c r="O6" i="1" s="1"/>
  <c r="P6" i="1" s="1"/>
  <c r="F4" i="1"/>
  <c r="O4" i="1" s="1"/>
  <c r="P4" i="1" s="1"/>
  <c r="L5" i="1" l="1"/>
  <c r="M5" i="1" s="1"/>
  <c r="L10" i="1"/>
  <c r="M10" i="1" s="1"/>
  <c r="L4" i="1"/>
  <c r="M4" i="1" s="1"/>
  <c r="L6" i="1"/>
  <c r="M6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<sst xmlns="http://schemas.openxmlformats.org/spreadsheetml/2006/main" count="37" uniqueCount="35">
  <si>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</si>
  <si>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</si>
  <si>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</si>
  <si>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</si>
  <si>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</si>
  <si>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</si>
  <si>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</si>
  <si>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</si>
  <si>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</si>
  <si>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</si>
  <si>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</si>
  <si>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</si>
  <si>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</si>
  <si>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</si>
  <si>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</si>
  <si>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</si>
  <si>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</si>
  <si>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</si>
  <si>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</si>
  <si>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</si>
  <si>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</si>
  <si>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</si>
  <si>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</si>
  <si>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</si>
  <si>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</si>
  <si>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</si>
  <si>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</si>
  <si>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</si>
  <si>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</si>
  <si>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</si>
  <si>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</si>
  <si>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</si>
  <si>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</si>
  <si>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</si>
  <si>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д.155!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</si>
</sst>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6" width="0" hidden="1" customWidth="1"/>
  </cols>
  <sheetData>
    <row r="1" spans="1:16" s="1" customFormat="1" ht="159.94999999999999" customHeight="1" x14ac:dyDescent="0.25">
      <c r="A1" s="37" t="s">
        <v>34</v>
      </c>
      <c r="B1" s="37"/>
      <c r="C1" s="37"/>
      <c r="D1" s="37"/>
      <c r="E1" s="37"/>
      <c r="F1" s="37"/>
      <c r="G1" s="37"/>
      <c r="H1" s="37"/>
      <c r="I1" s="9"/>
      <c r="J1" s="9"/>
      <c r="K1" s="9"/>
      <c r="L1" s="9"/>
      <c r="M1" s="9"/>
    </row>
    <row r="2" spans="1:16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4" t="s">
        <v>3</v>
      </c>
    </row>
    <row r="3" spans="1:16" s="8" customFormat="1" ht="18" thickBot="1" x14ac:dyDescent="0.3">
      <c r="A3" s="42" t="s">
        <v>29</v>
      </c>
      <c r="B3" s="43"/>
      <c r="C3" s="43"/>
      <c r="D3" s="43"/>
      <c r="E3" s="44"/>
      <c r="F3" s="4"/>
      <c r="G3" s="33"/>
      <c r="H3" s="35">
        <f>SUM(H4:H15)</f>
        <v>37.999072419401131</v>
      </c>
    </row>
    <row r="4" spans="1:16" ht="24" customHeight="1" x14ac:dyDescent="0.25">
      <c r="A4" s="5">
        <v>1</v>
      </c>
      <c r="B4" s="6" t="s">
        <v>4</v>
      </c>
      <c r="C4" s="12" t="s">
        <v>24</v>
      </c>
      <c r="D4" s="7">
        <v>4.5999999999999996</v>
      </c>
      <c r="E4" s="7">
        <v>601.6</v>
      </c>
      <c r="F4" s="17">
        <f>D4*E4</f>
        <v>2767.3599999999997</v>
      </c>
      <c r="G4" s="17">
        <v>4672</v>
      </c>
      <c r="H4" s="32">
        <v>0.92966229790490762</v>
      </c>
      <c r="J4">
        <v>215150.64</v>
      </c>
      <c r="K4">
        <v>125436</v>
      </c>
      <c r="L4">
        <f>F4*6</f>
        <v>16604.159999999996</v>
      </c>
      <c r="M4">
        <f>K4+L4</f>
        <v>142040.16</v>
      </c>
      <c r="N4">
        <v>145371.96</v>
      </c>
      <c r="O4">
        <f>F4*6</f>
        <v>16604.159999999996</v>
      </c>
      <c r="P4">
        <f>N4+O4</f>
        <v>161976.12</v>
      </c>
    </row>
    <row r="5" spans="1:16" ht="24" customHeight="1" x14ac:dyDescent="0.25">
      <c r="A5" s="5">
        <v>2</v>
      </c>
      <c r="B5" s="6" t="s">
        <v>20</v>
      </c>
      <c r="C5" s="12" t="s">
        <v>6</v>
      </c>
      <c r="D5" s="7">
        <v>23.39</v>
      </c>
      <c r="E5" s="7">
        <v>892.3</v>
      </c>
      <c r="F5" s="17">
        <f t="shared" ref="F5:F6" si="0">D5*E5</f>
        <v>20870.897000000001</v>
      </c>
      <c r="G5" s="17">
        <v>21489</v>
      </c>
      <c r="H5" s="19">
        <v>4.2760088013010629</v>
      </c>
      <c r="J5">
        <v>182243.35199999998</v>
      </c>
      <c r="K5">
        <v>108575.06400000001</v>
      </c>
      <c r="L5">
        <f>F5*6</f>
        <v>125225.38200000001</v>
      </c>
      <c r="M5">
        <f t="shared" ref="M5:M15" si="1">K5+L5</f>
        <v>233800.44600000003</v>
      </c>
      <c r="N5">
        <v>125225.38200000001</v>
      </c>
      <c r="O5">
        <f>F5*6</f>
        <v>125225.38200000001</v>
      </c>
      <c r="P5">
        <f t="shared" ref="P5:P15" si="2">N5+O5</f>
        <v>250450.76400000002</v>
      </c>
    </row>
    <row r="6" spans="1:16" ht="24" customHeight="1" x14ac:dyDescent="0.25">
      <c r="A6" s="5">
        <v>3</v>
      </c>
      <c r="B6" s="6" t="s">
        <v>5</v>
      </c>
      <c r="C6" s="12" t="s">
        <v>23</v>
      </c>
      <c r="D6" s="7">
        <v>2.0699999999999998</v>
      </c>
      <c r="E6" s="7">
        <v>5226.5</v>
      </c>
      <c r="F6" s="17">
        <f t="shared" si="0"/>
        <v>10818.855</v>
      </c>
      <c r="G6" s="17">
        <v>12956</v>
      </c>
      <c r="H6" s="19">
        <v>2.5780618004400648</v>
      </c>
      <c r="J6">
        <v>100746.36000000002</v>
      </c>
      <c r="K6">
        <v>63355.5</v>
      </c>
      <c r="L6">
        <f>F6*6</f>
        <v>64913.13</v>
      </c>
      <c r="M6">
        <f t="shared" si="1"/>
        <v>128268.63</v>
      </c>
      <c r="N6">
        <v>72677.279999999999</v>
      </c>
      <c r="O6">
        <f>F6*6</f>
        <v>64913.13</v>
      </c>
      <c r="P6">
        <f t="shared" si="2"/>
        <v>137590.41</v>
      </c>
    </row>
    <row r="7" spans="1:16" ht="24" customHeight="1" x14ac:dyDescent="0.25">
      <c r="A7" s="22">
        <v>4</v>
      </c>
      <c r="B7" s="31" t="s">
        <v>22</v>
      </c>
      <c r="C7" s="12" t="s">
        <v>14</v>
      </c>
      <c r="D7" s="7">
        <v>127.67</v>
      </c>
      <c r="E7" s="30">
        <v>5713.3</v>
      </c>
      <c r="F7" s="24">
        <v>24244</v>
      </c>
      <c r="G7" s="24">
        <v>31835</v>
      </c>
      <c r="H7" s="26">
        <v>6.334717306036544</v>
      </c>
      <c r="J7">
        <v>291048</v>
      </c>
      <c r="K7">
        <v>145092</v>
      </c>
      <c r="L7">
        <f>F7*6</f>
        <v>145464</v>
      </c>
      <c r="M7">
        <f t="shared" si="1"/>
        <v>290556</v>
      </c>
      <c r="N7">
        <v>145464</v>
      </c>
      <c r="O7">
        <f>F7*6</f>
        <v>145464</v>
      </c>
      <c r="P7">
        <f t="shared" si="2"/>
        <v>290928</v>
      </c>
    </row>
    <row r="8" spans="1:16" ht="24" customHeight="1" x14ac:dyDescent="0.25">
      <c r="A8" s="5">
        <v>5</v>
      </c>
      <c r="B8" s="6" t="s">
        <v>26</v>
      </c>
      <c r="C8" s="12" t="s">
        <v>14</v>
      </c>
      <c r="D8" s="7">
        <v>2.61</v>
      </c>
      <c r="E8" s="30">
        <v>5713.3</v>
      </c>
      <c r="F8" s="24">
        <v>20298</v>
      </c>
      <c r="G8" s="28">
        <v>45442</v>
      </c>
      <c r="H8" s="29">
        <v>9.0423189514971778</v>
      </c>
      <c r="I8">
        <f>F8*12</f>
        <v>243576</v>
      </c>
      <c r="J8">
        <v>389916</v>
      </c>
      <c r="K8">
        <v>121008</v>
      </c>
      <c r="L8">
        <f>F8*6</f>
        <v>121788</v>
      </c>
      <c r="M8">
        <f t="shared" si="1"/>
        <v>242796</v>
      </c>
      <c r="N8">
        <v>121788</v>
      </c>
      <c r="O8">
        <f>F8*6</f>
        <v>121788</v>
      </c>
      <c r="P8">
        <f t="shared" si="2"/>
        <v>243576</v>
      </c>
    </row>
    <row r="9" spans="1:16" ht="24" customHeight="1" x14ac:dyDescent="0.25">
      <c r="A9" s="23">
        <v>6</v>
      </c>
      <c r="B9" s="21" t="s">
        <v>25</v>
      </c>
      <c r="C9" s="12" t="s">
        <v>13</v>
      </c>
      <c r="D9" s="7"/>
      <c r="E9" s="7">
        <v>544.20000000000005</v>
      </c>
      <c r="F9" s="25"/>
      <c r="G9" s="25">
        <v>1094</v>
      </c>
      <c r="H9" s="27">
        <v>0.21769061513441118</v>
      </c>
    </row>
    <row r="10" spans="1:16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5226.5</v>
      </c>
      <c r="F10" s="17">
        <f>D10*E10</f>
        <v>5853.68</v>
      </c>
      <c r="G10" s="17">
        <v>6271.8</v>
      </c>
      <c r="H10" s="19">
        <v>1.248</v>
      </c>
      <c r="J10">
        <v>67704</v>
      </c>
      <c r="K10">
        <v>33554.130000000005</v>
      </c>
      <c r="L10">
        <f t="shared" ref="L10:L15" si="3">F10*6</f>
        <v>35122.080000000002</v>
      </c>
      <c r="M10">
        <f t="shared" si="1"/>
        <v>68676.210000000006</v>
      </c>
      <c r="N10">
        <v>33814.782000000007</v>
      </c>
      <c r="O10">
        <f t="shared" ref="O10:O15" si="4">F10*6</f>
        <v>35122.080000000002</v>
      </c>
      <c r="P10">
        <f t="shared" si="2"/>
        <v>68936.862000000008</v>
      </c>
    </row>
    <row r="11" spans="1:16" ht="24" customHeight="1" x14ac:dyDescent="0.25">
      <c r="A11" s="5">
        <v>8</v>
      </c>
      <c r="B11" s="6" t="s">
        <v>19</v>
      </c>
      <c r="C11" s="12" t="s">
        <v>8</v>
      </c>
      <c r="D11" s="7">
        <v>13911</v>
      </c>
      <c r="E11" s="7">
        <v>2</v>
      </c>
      <c r="F11" s="17">
        <v>27821</v>
      </c>
      <c r="G11" s="17">
        <v>28293</v>
      </c>
      <c r="H11" s="19">
        <v>5.6299091169999045</v>
      </c>
      <c r="J11">
        <v>361416</v>
      </c>
      <c r="K11">
        <v>180707.04</v>
      </c>
      <c r="L11">
        <f t="shared" si="3"/>
        <v>166926</v>
      </c>
      <c r="M11">
        <f t="shared" si="1"/>
        <v>347633.04000000004</v>
      </c>
      <c r="N11">
        <v>166926</v>
      </c>
      <c r="O11">
        <f t="shared" si="4"/>
        <v>166926</v>
      </c>
      <c r="P11">
        <f t="shared" si="2"/>
        <v>333852</v>
      </c>
    </row>
    <row r="12" spans="1:16" ht="12" customHeight="1" x14ac:dyDescent="0.25">
      <c r="A12" s="48">
        <v>9</v>
      </c>
      <c r="B12" s="46" t="s">
        <v>18</v>
      </c>
      <c r="C12" s="12" t="s">
        <v>15</v>
      </c>
      <c r="D12" s="12">
        <v>0.49</v>
      </c>
      <c r="E12" s="7">
        <v>10</v>
      </c>
      <c r="F12" s="38">
        <v>95</v>
      </c>
      <c r="G12" s="38">
        <v>109</v>
      </c>
      <c r="H12" s="40">
        <f>G12/E10</f>
        <v>2.0855256864058164E-2</v>
      </c>
      <c r="J12">
        <v>1056</v>
      </c>
      <c r="K12">
        <v>570</v>
      </c>
      <c r="L12">
        <f t="shared" si="3"/>
        <v>570</v>
      </c>
      <c r="M12">
        <f t="shared" si="1"/>
        <v>1140</v>
      </c>
      <c r="N12">
        <v>570</v>
      </c>
      <c r="O12">
        <f t="shared" si="4"/>
        <v>570</v>
      </c>
      <c r="P12">
        <f t="shared" si="2"/>
        <v>1140</v>
      </c>
    </row>
    <row r="13" spans="1:16" ht="12" customHeight="1" x14ac:dyDescent="0.25">
      <c r="A13" s="49"/>
      <c r="B13" s="47"/>
      <c r="C13" s="12" t="s">
        <v>16</v>
      </c>
      <c r="D13" s="12">
        <v>0.25</v>
      </c>
      <c r="E13" s="7">
        <v>362.2</v>
      </c>
      <c r="F13" s="39"/>
      <c r="G13" s="39"/>
      <c r="H13" s="41"/>
      <c r="J13">
        <v>0</v>
      </c>
      <c r="K13">
        <v>0</v>
      </c>
      <c r="L13">
        <f t="shared" si="3"/>
        <v>0</v>
      </c>
      <c r="M13">
        <f t="shared" si="1"/>
        <v>0</v>
      </c>
      <c r="N13">
        <v>0</v>
      </c>
      <c r="O13">
        <f t="shared" si="4"/>
        <v>0</v>
      </c>
      <c r="P13">
        <f t="shared" si="2"/>
        <v>0</v>
      </c>
    </row>
    <row r="14" spans="1:16" ht="24" customHeight="1" x14ac:dyDescent="0.25">
      <c r="A14" s="15">
        <v>10</v>
      </c>
      <c r="B14" s="16" t="s">
        <v>21</v>
      </c>
      <c r="C14" s="12" t="s">
        <v>27</v>
      </c>
      <c r="D14" s="12">
        <v>3512</v>
      </c>
      <c r="E14" s="7">
        <v>1</v>
      </c>
      <c r="F14" s="18">
        <f>D14*E14</f>
        <v>3512</v>
      </c>
      <c r="G14" s="18">
        <v>6471</v>
      </c>
      <c r="H14" s="20">
        <v>1.2876379986606716</v>
      </c>
      <c r="J14">
        <v>108840</v>
      </c>
      <c r="K14">
        <v>21072</v>
      </c>
      <c r="L14">
        <f t="shared" si="3"/>
        <v>21072</v>
      </c>
      <c r="M14">
        <f t="shared" si="1"/>
        <v>42144</v>
      </c>
      <c r="N14">
        <v>21072</v>
      </c>
      <c r="O14">
        <f t="shared" si="4"/>
        <v>21072</v>
      </c>
      <c r="P14">
        <f t="shared" si="2"/>
        <v>42144</v>
      </c>
    </row>
    <row r="15" spans="1:16" ht="24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7">
        <v>28990</v>
      </c>
      <c r="G15" s="17">
        <v>32335</v>
      </c>
      <c r="H15" s="19">
        <v>6.434210274562326</v>
      </c>
      <c r="J15">
        <v>335856</v>
      </c>
      <c r="K15">
        <v>166434</v>
      </c>
      <c r="L15">
        <f t="shared" si="3"/>
        <v>173940</v>
      </c>
      <c r="M15">
        <f t="shared" si="1"/>
        <v>340374</v>
      </c>
      <c r="N15">
        <v>167730</v>
      </c>
      <c r="O15">
        <f t="shared" si="4"/>
        <v>173940</v>
      </c>
      <c r="P15">
        <f t="shared" si="2"/>
        <v>341670</v>
      </c>
    </row>
    <row r="16" spans="1:16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9.75" customHeight="1" x14ac:dyDescent="0.25">
      <c r="A17" s="45" t="s">
        <v>31</v>
      </c>
      <c r="B17" s="45"/>
      <c r="C17" s="45"/>
      <c r="D17" s="45"/>
      <c r="E17" s="45"/>
      <c r="F17" s="45"/>
      <c r="G17" s="45"/>
      <c r="H17" s="45"/>
    </row>
    <row r="19" spans="1:8" ht="56.25" customHeight="1" x14ac:dyDescent="0.25">
      <c r="A19" s="45" t="s">
        <v>32</v>
      </c>
      <c r="B19" s="45"/>
      <c r="C19" s="45"/>
      <c r="D19" s="45"/>
      <c r="E19" s="45"/>
      <c r="F19" s="45"/>
      <c r="G19" s="45"/>
      <c r="H19" s="45"/>
    </row>
    <row r="20" spans="1:8" x14ac:dyDescent="0.25">
      <c r="C20"/>
      <c r="D20" s="36"/>
      <c r="E20" s="36"/>
      <c r="F20" s="36"/>
    </row>
    <row r="21" spans="1:8" ht="15.75" x14ac:dyDescent="0.25">
      <c r="B21" s="50" t="s">
        <v>33</v>
      </c>
      <c r="C21" s="50"/>
      <c r="D21" s="50"/>
      <c r="E21" s="50"/>
      <c r="F21" s="50"/>
      <c r="G21" s="50"/>
      <c r="H21" s="50"/>
    </row>
  </sheetData>
  <mergeCells count="10">
    <mergeCell ref="A17:H17"/>
    <mergeCell ref="A19:H19"/>
    <mergeCell ref="B12:B13"/>
    <mergeCell ref="A12:A13"/>
    <mergeCell ref="B21:H21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2019-07-19T10:08:25Z</dcterms:modified>
</cp:coreProperties>
</file>