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L15" i="1"/>
  <c r="M15" i="1" s="1"/>
  <c r="F14" i="1" l="1"/>
  <c r="L14" i="1" l="1"/>
  <c r="M14" i="1" s="1"/>
  <c r="F11" i="1"/>
  <c r="L11" i="1" s="1"/>
  <c r="M11" i="1" s="1"/>
  <c r="F10" i="1"/>
  <c r="F5" i="1"/>
  <c r="F6" i="1"/>
  <c r="F4" i="1"/>
  <c r="L10" i="1" l="1"/>
  <c r="M10" i="1" s="1"/>
  <c r="L4" i="1"/>
  <c r="M4" i="1" s="1"/>
  <c r="L6" i="1"/>
  <c r="M6" i="1" s="1"/>
  <c r="L5" i="1"/>
  <c r="M5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<sst xmlns="http://schemas.openxmlformats.org/spreadsheetml/2006/main" count="37" uniqueCount="35">
  <si>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</si>
  <si>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</si>
  <si>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</si>
  <si>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</si>
  <si>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</si>
  <si>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</si>
  <si>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</si>
  <si>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</si>
  <si>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</si>
  <si>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</si>
  <si>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</si>
  <si>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</si>
  <si>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</si>
  <si>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</si>
  <si>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</si>
  <si>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</si>
  <si>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</si>
  <si>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</si>
  <si>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</si>
  <si>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</si>
  <si>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</si>
  <si>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Дымоудаление</t>
  </si>
  <si>
    <t>Работы, 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</si>
  <si>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</si>
  <si>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</si>
  <si>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</si>
  <si>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 xml:space="preserve"> </t>
  </si>
  <si>
    <t>Работы, необходимые для надлежащего содержания  конструкций  дома</t>
  </si>
  <si>
    <t>секция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</si>
  <si>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</si>
  <si>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</si>
  <si>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</si>
  <si>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</si>
  <si>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</si>
  <si>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д.161!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</si>
</sst>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44" customHeight="1" x14ac:dyDescent="0.25">
      <c r="A1" s="37" t="s">
        <v>34</v>
      </c>
      <c r="B1" s="37"/>
      <c r="C1" s="37"/>
      <c r="D1" s="37"/>
      <c r="E1" s="37"/>
      <c r="F1" s="37"/>
      <c r="G1" s="37"/>
      <c r="H1" s="37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3</v>
      </c>
    </row>
    <row r="3" spans="1:13" s="8" customFormat="1" ht="24" customHeight="1" thickBot="1" x14ac:dyDescent="0.3">
      <c r="A3" s="42" t="s">
        <v>29</v>
      </c>
      <c r="B3" s="43"/>
      <c r="C3" s="43"/>
      <c r="D3" s="43"/>
      <c r="E3" s="44"/>
      <c r="F3" s="4"/>
      <c r="G3" s="4"/>
      <c r="H3" s="31">
        <f>SUM(H4:H15)</f>
        <v>37.996378099312089</v>
      </c>
    </row>
    <row r="4" spans="1:13" ht="24" customHeight="1" x14ac:dyDescent="0.25">
      <c r="A4" s="5">
        <v>1</v>
      </c>
      <c r="B4" s="6" t="s">
        <v>4</v>
      </c>
      <c r="C4" s="11" t="s">
        <v>24</v>
      </c>
      <c r="D4" s="7">
        <v>4</v>
      </c>
      <c r="E4" s="7">
        <v>1381</v>
      </c>
      <c r="F4" s="16">
        <f>D4*E4</f>
        <v>5524</v>
      </c>
      <c r="G4" s="16">
        <v>10725</v>
      </c>
      <c r="H4" s="18">
        <v>0.74785780376275601</v>
      </c>
      <c r="J4">
        <v>609433.67999999993</v>
      </c>
      <c r="K4">
        <v>357950.4</v>
      </c>
      <c r="L4">
        <f>F4*6</f>
        <v>33144</v>
      </c>
      <c r="M4">
        <f>K4+L4</f>
        <v>391094.4</v>
      </c>
    </row>
    <row r="5" spans="1:13" ht="24" customHeight="1" x14ac:dyDescent="0.25">
      <c r="A5" s="5">
        <v>2</v>
      </c>
      <c r="B5" s="6" t="s">
        <v>20</v>
      </c>
      <c r="C5" s="11" t="s">
        <v>6</v>
      </c>
      <c r="D5" s="7">
        <v>20.28</v>
      </c>
      <c r="E5" s="7">
        <v>2661.9</v>
      </c>
      <c r="F5" s="16">
        <f t="shared" ref="F5:F6" si="0">D5*E5</f>
        <v>53983.332000000002</v>
      </c>
      <c r="G5" s="16">
        <v>57135</v>
      </c>
      <c r="H5" s="18">
        <v>3.9840424818634088</v>
      </c>
      <c r="J5">
        <v>543666.45600000001</v>
      </c>
      <c r="K5">
        <v>323899.99200000003</v>
      </c>
      <c r="L5">
        <f t="shared" ref="L5:L15" si="1">F5*6</f>
        <v>323899.99200000003</v>
      </c>
      <c r="M5">
        <f t="shared" ref="M5:M15" si="2">K5+L5</f>
        <v>647799.98400000005</v>
      </c>
    </row>
    <row r="6" spans="1:13" ht="24" customHeight="1" x14ac:dyDescent="0.25">
      <c r="A6" s="5">
        <v>3</v>
      </c>
      <c r="B6" s="6" t="s">
        <v>5</v>
      </c>
      <c r="C6" s="11" t="s">
        <v>23</v>
      </c>
      <c r="D6" s="7">
        <v>1.8</v>
      </c>
      <c r="E6" s="7">
        <v>14914.6</v>
      </c>
      <c r="F6" s="16">
        <f t="shared" si="0"/>
        <v>26846.280000000002</v>
      </c>
      <c r="G6" s="16">
        <v>36972</v>
      </c>
      <c r="H6" s="18">
        <v>2.5780698107894278</v>
      </c>
      <c r="J6">
        <v>247175.28000000003</v>
      </c>
      <c r="K6">
        <v>155439</v>
      </c>
      <c r="L6">
        <f t="shared" si="1"/>
        <v>161077.68000000002</v>
      </c>
      <c r="M6">
        <f t="shared" si="2"/>
        <v>316516.68000000005</v>
      </c>
    </row>
    <row r="7" spans="1:13" ht="24" customHeight="1" x14ac:dyDescent="0.25">
      <c r="A7" s="21">
        <v>4</v>
      </c>
      <c r="B7" s="30" t="s">
        <v>22</v>
      </c>
      <c r="C7" s="11" t="s">
        <v>14</v>
      </c>
      <c r="D7" s="7">
        <v>127.67</v>
      </c>
      <c r="E7" s="27">
        <v>16245.55</v>
      </c>
      <c r="F7" s="23">
        <v>65290</v>
      </c>
      <c r="G7" s="23">
        <v>86471</v>
      </c>
      <c r="H7" s="25">
        <v>6.0296514824400251</v>
      </c>
      <c r="J7">
        <v>783900</v>
      </c>
      <c r="K7">
        <v>391740</v>
      </c>
      <c r="L7">
        <f t="shared" si="1"/>
        <v>391740</v>
      </c>
      <c r="M7">
        <f t="shared" si="2"/>
        <v>783480</v>
      </c>
    </row>
    <row r="8" spans="1:13" ht="24" customHeight="1" x14ac:dyDescent="0.25">
      <c r="A8" s="5">
        <v>5</v>
      </c>
      <c r="B8" s="6" t="s">
        <v>27</v>
      </c>
      <c r="C8" s="11" t="s">
        <v>14</v>
      </c>
      <c r="D8" s="7">
        <v>2.61</v>
      </c>
      <c r="E8" s="27">
        <v>16245.55</v>
      </c>
      <c r="F8" s="23">
        <v>58165</v>
      </c>
      <c r="G8" s="28">
        <v>106250</v>
      </c>
      <c r="H8" s="29">
        <v>7.4088477062743889</v>
      </c>
      <c r="I8">
        <v>644172</v>
      </c>
      <c r="J8">
        <v>809472</v>
      </c>
      <c r="K8">
        <v>348990</v>
      </c>
      <c r="L8">
        <f t="shared" si="1"/>
        <v>348990</v>
      </c>
      <c r="M8">
        <f t="shared" si="2"/>
        <v>697980</v>
      </c>
    </row>
    <row r="9" spans="1:13" ht="24" customHeight="1" x14ac:dyDescent="0.25">
      <c r="A9" s="22">
        <v>6</v>
      </c>
      <c r="B9" s="20" t="s">
        <v>25</v>
      </c>
      <c r="C9" s="11" t="s">
        <v>13</v>
      </c>
      <c r="D9" s="7"/>
      <c r="E9" s="7">
        <v>1672</v>
      </c>
      <c r="F9" s="24"/>
      <c r="G9" s="24">
        <v>3336</v>
      </c>
      <c r="H9" s="26">
        <v>0.23262038539417754</v>
      </c>
    </row>
    <row r="10" spans="1:13" ht="24" customHeight="1" x14ac:dyDescent="0.25">
      <c r="A10" s="5">
        <v>7</v>
      </c>
      <c r="B10" s="6" t="s">
        <v>17</v>
      </c>
      <c r="C10" s="11" t="s">
        <v>7</v>
      </c>
      <c r="D10" s="7">
        <v>1.1200000000000001</v>
      </c>
      <c r="E10" s="7">
        <v>14914.6</v>
      </c>
      <c r="F10" s="16">
        <f>D10*E10</f>
        <v>16704.352000000003</v>
      </c>
      <c r="G10" s="16">
        <v>17898</v>
      </c>
      <c r="H10" s="18">
        <v>1.248</v>
      </c>
      <c r="J10">
        <v>191796</v>
      </c>
      <c r="K10">
        <v>95751.732000000004</v>
      </c>
      <c r="L10">
        <f t="shared" si="1"/>
        <v>100226.11200000002</v>
      </c>
      <c r="M10">
        <f t="shared" si="2"/>
        <v>195977.84400000004</v>
      </c>
    </row>
    <row r="11" spans="1:13" ht="24" customHeight="1" x14ac:dyDescent="0.25">
      <c r="A11" s="5">
        <v>8</v>
      </c>
      <c r="B11" s="6" t="s">
        <v>19</v>
      </c>
      <c r="C11" s="11" t="s">
        <v>8</v>
      </c>
      <c r="D11" s="7">
        <v>15630.86</v>
      </c>
      <c r="E11" s="7">
        <v>8</v>
      </c>
      <c r="F11" s="16">
        <f t="shared" ref="F11" si="3">D11*E11</f>
        <v>125046.88</v>
      </c>
      <c r="G11" s="16">
        <v>108221</v>
      </c>
      <c r="H11" s="18">
        <v>7.5462861893714885</v>
      </c>
      <c r="J11">
        <v>1500564</v>
      </c>
      <c r="K11">
        <v>750281.28</v>
      </c>
      <c r="L11">
        <f t="shared" si="1"/>
        <v>750281.28</v>
      </c>
      <c r="M11">
        <f t="shared" si="2"/>
        <v>1500562.56</v>
      </c>
    </row>
    <row r="12" spans="1:13" ht="12" customHeight="1" x14ac:dyDescent="0.25">
      <c r="A12" s="35">
        <v>9</v>
      </c>
      <c r="B12" s="33" t="s">
        <v>18</v>
      </c>
      <c r="C12" s="11" t="s">
        <v>15</v>
      </c>
      <c r="D12" s="11">
        <v>0.49</v>
      </c>
      <c r="E12" s="7">
        <v>40</v>
      </c>
      <c r="F12" s="38">
        <v>294</v>
      </c>
      <c r="G12" s="38">
        <v>336</v>
      </c>
      <c r="H12" s="40">
        <f>G12/E10</f>
        <v>2.2528260898716693E-2</v>
      </c>
      <c r="J12">
        <v>3240</v>
      </c>
      <c r="K12">
        <v>1764</v>
      </c>
      <c r="L12">
        <f t="shared" si="1"/>
        <v>1764</v>
      </c>
      <c r="M12">
        <f t="shared" si="2"/>
        <v>3528</v>
      </c>
    </row>
    <row r="13" spans="1:13" ht="12" customHeight="1" x14ac:dyDescent="0.25">
      <c r="A13" s="36"/>
      <c r="B13" s="34"/>
      <c r="C13" s="11" t="s">
        <v>16</v>
      </c>
      <c r="D13" s="11">
        <v>0.25</v>
      </c>
      <c r="E13" s="7">
        <v>1098.5</v>
      </c>
      <c r="F13" s="39"/>
      <c r="G13" s="39"/>
      <c r="H13" s="41"/>
      <c r="J13">
        <v>0</v>
      </c>
      <c r="K13">
        <v>0</v>
      </c>
      <c r="L13">
        <f t="shared" si="1"/>
        <v>0</v>
      </c>
      <c r="M13">
        <f t="shared" si="2"/>
        <v>0</v>
      </c>
    </row>
    <row r="14" spans="1:13" ht="24" customHeight="1" x14ac:dyDescent="0.25">
      <c r="A14" s="14">
        <v>10</v>
      </c>
      <c r="B14" s="15" t="s">
        <v>21</v>
      </c>
      <c r="C14" s="11" t="s">
        <v>28</v>
      </c>
      <c r="D14" s="11">
        <v>14047</v>
      </c>
      <c r="E14" s="7">
        <v>4</v>
      </c>
      <c r="F14" s="17">
        <f>D14*E14</f>
        <v>56188</v>
      </c>
      <c r="G14" s="17">
        <v>25884</v>
      </c>
      <c r="H14" s="19">
        <v>1.804899896745471</v>
      </c>
      <c r="J14">
        <v>308304</v>
      </c>
      <c r="K14">
        <v>84282</v>
      </c>
      <c r="L14">
        <f t="shared" si="1"/>
        <v>337128</v>
      </c>
      <c r="M14">
        <f t="shared" si="2"/>
        <v>421410</v>
      </c>
    </row>
    <row r="15" spans="1:13" ht="24" customHeight="1" x14ac:dyDescent="0.25">
      <c r="A15" s="5">
        <v>11</v>
      </c>
      <c r="B15" s="6" t="s">
        <v>30</v>
      </c>
      <c r="C15" s="13" t="s">
        <v>26</v>
      </c>
      <c r="D15" s="7"/>
      <c r="E15" s="7" t="s">
        <v>26</v>
      </c>
      <c r="F15" s="16">
        <v>82728</v>
      </c>
      <c r="G15" s="16">
        <v>91690</v>
      </c>
      <c r="H15" s="18">
        <v>6.3935740817722229</v>
      </c>
      <c r="J15">
        <v>951324</v>
      </c>
      <c r="K15">
        <v>474948</v>
      </c>
      <c r="L15">
        <f t="shared" si="1"/>
        <v>496368</v>
      </c>
      <c r="M15">
        <f t="shared" si="2"/>
        <v>971316</v>
      </c>
    </row>
    <row r="16" spans="1:13" ht="15.75" x14ac:dyDescent="0.25">
      <c r="B16" s="10"/>
      <c r="C16" s="12"/>
      <c r="D16" s="10"/>
      <c r="E16" s="10"/>
      <c r="F16" s="10"/>
      <c r="G16" s="10"/>
      <c r="H16" s="10"/>
    </row>
    <row r="17" spans="1:8" ht="50.25" customHeight="1" x14ac:dyDescent="0.25">
      <c r="A17" s="45" t="s">
        <v>31</v>
      </c>
      <c r="B17" s="45"/>
      <c r="C17" s="45"/>
      <c r="D17" s="45"/>
      <c r="E17" s="45"/>
      <c r="F17" s="45"/>
      <c r="G17" s="45"/>
      <c r="H17" s="45"/>
    </row>
    <row r="19" spans="1:8" ht="63.75" customHeight="1" x14ac:dyDescent="0.25">
      <c r="A19" s="45" t="s">
        <v>32</v>
      </c>
      <c r="B19" s="45"/>
      <c r="C19" s="45"/>
      <c r="D19" s="45"/>
      <c r="E19" s="45"/>
      <c r="F19" s="45"/>
      <c r="G19" s="45"/>
      <c r="H19" s="45"/>
    </row>
    <row r="20" spans="1:8" x14ac:dyDescent="0.25">
      <c r="C20"/>
      <c r="D20" s="32"/>
      <c r="E20" s="32"/>
      <c r="F20" s="32"/>
    </row>
    <row r="21" spans="1:8" ht="15.75" x14ac:dyDescent="0.25">
      <c r="B21" s="46" t="s">
        <v>33</v>
      </c>
      <c r="C21" s="46"/>
      <c r="D21" s="46"/>
      <c r="E21" s="46"/>
      <c r="F21" s="46"/>
      <c r="G21" s="46"/>
      <c r="H21" s="46"/>
    </row>
  </sheetData>
  <mergeCells count="10">
    <mergeCell ref="A17:H17"/>
    <mergeCell ref="A19:H19"/>
    <mergeCell ref="B21:H21"/>
    <mergeCell ref="B12:B13"/>
    <mergeCell ref="A12:A13"/>
    <mergeCell ref="A1:H1"/>
    <mergeCell ref="F12:F13"/>
    <mergeCell ref="G12:G13"/>
    <mergeCell ref="H12:H13"/>
    <mergeCell ref="A3:E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2019-07-19T10:08:54Z</dcterms:modified>
</cp:coreProperties>
</file>