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3" i="1" l="1"/>
  <c r="H3" i="1" s="1"/>
  <c r="K7" i="1" l="1"/>
  <c r="L7" i="1" s="1"/>
  <c r="K8" i="1"/>
  <c r="L8" i="1" s="1"/>
  <c r="K14" i="1"/>
  <c r="L14" i="1" s="1"/>
  <c r="K15" i="1"/>
  <c r="L15" i="1" s="1"/>
  <c r="F13" i="1" l="1"/>
  <c r="K13" i="1" l="1"/>
  <c r="L13" i="1" s="1"/>
  <c r="F11" i="1" l="1"/>
  <c r="F12" i="1"/>
  <c r="F10" i="1"/>
  <c r="F5" i="1"/>
  <c r="F6" i="1"/>
  <c r="K6" i="1" s="1"/>
  <c r="L6" i="1" s="1"/>
  <c r="F4" i="1"/>
  <c r="K4" i="1" s="1"/>
  <c r="L4" i="1" s="1"/>
  <c r="K12" i="1" l="1"/>
  <c r="L12" i="1" s="1"/>
  <c r="K5" i="1"/>
  <c r="L5" i="1" s="1"/>
  <c r="K10" i="1"/>
  <c r="L10" i="1" s="1"/>
  <c r="K11" i="1"/>
  <c r="L11" i="1" s="1"/>
</calcChain>
</file>

<file path=xl/sharedStrings.xml><?xml version="1.0" encoding="utf-8"?>
<sst xmlns="http://schemas.openxmlformats.org/spreadsheetml/2006/main" count="37" uniqueCount="35">
  <si>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</si>
  <si>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</si>
  <si>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</si>
  <si>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</si>
  <si>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</si>
  <si>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Обслуживание вентиляции</t>
  </si>
  <si>
    <t>1 м2 МОП</t>
  </si>
  <si>
    <t>1 м2 общ. пл.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</si>
  <si>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</si>
  <si>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</si>
  <si>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</si>
  <si>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</si>
  <si>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</si>
  <si>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</si>
  <si>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</si>
  <si>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</si>
  <si>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</si>
  <si>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</si>
  <si>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</si>
  <si>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</si>
  <si>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>Уборка мест общего пользования (5 эт.)</t>
  </si>
  <si>
    <t>Работы,необходимые для надлежащего содержания инженерных систем дома</t>
  </si>
  <si>
    <t>1 м2 пл. терр.</t>
  </si>
  <si>
    <t>Содержание кровли</t>
  </si>
  <si>
    <t>Работы,необходимые для надлежащего содержания конструкций дома</t>
  </si>
  <si>
    <t>Содержание контейнерных площадок</t>
  </si>
  <si>
    <t>м2 жил.пом.</t>
  </si>
  <si>
    <t xml:space="preserve"> </t>
  </si>
  <si>
    <t>квартиры</t>
  </si>
  <si>
    <t>Содержание жилого помещения:</t>
  </si>
  <si>
    <t xml:space="preserve">Управление + РКЦ 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</si>
  <si>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</si>
  <si>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</si>
  <si>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</si>
  <si>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Можайское шоссе д.21!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</si>
</sst>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center"/>
    </xf>
    <xf numFmtId="0" fontId="0" fillId="0" borderId="0" xfId="0" applyBorder="1"/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zoomScaleNormal="100" workbookViewId="0">
      <selection activeCell="O5" sqref="O5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2" width="0" hidden="1" customWidth="1"/>
  </cols>
  <sheetData>
    <row r="1" spans="1:12" s="1" customFormat="1" ht="159.94999999999999" customHeight="1" x14ac:dyDescent="0.25">
      <c r="A1" s="30" t="s">
        <v>34</v>
      </c>
      <c r="B1" s="30"/>
      <c r="C1" s="30"/>
      <c r="D1" s="30"/>
      <c r="E1" s="30"/>
      <c r="F1" s="30"/>
      <c r="G1" s="30"/>
      <c r="H1" s="30"/>
      <c r="I1" s="9"/>
      <c r="J1" s="9"/>
      <c r="K1" s="9"/>
    </row>
    <row r="2" spans="1:12" s="8" customFormat="1" ht="48" thickBot="1" x14ac:dyDescent="0.3">
      <c r="A2" s="3" t="s">
        <v>0</v>
      </c>
      <c r="B2" s="4" t="s">
        <v>1</v>
      </c>
      <c r="C2" s="4" t="s">
        <v>2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3</v>
      </c>
    </row>
    <row r="3" spans="1:12" s="8" customFormat="1" ht="18" thickBot="1" x14ac:dyDescent="0.3">
      <c r="A3" s="35" t="s">
        <v>29</v>
      </c>
      <c r="B3" s="36"/>
      <c r="C3" s="4"/>
      <c r="D3" s="4"/>
      <c r="E3" s="4"/>
      <c r="F3" s="4"/>
      <c r="G3" s="4"/>
      <c r="H3" s="28">
        <f>SUM(H4:H15)</f>
        <v>26.295440901203314</v>
      </c>
    </row>
    <row r="4" spans="1:12" ht="24" customHeight="1" x14ac:dyDescent="0.25">
      <c r="A4" s="5">
        <v>1</v>
      </c>
      <c r="B4" s="6" t="s">
        <v>4</v>
      </c>
      <c r="C4" s="12" t="s">
        <v>22</v>
      </c>
      <c r="D4" s="7">
        <v>4</v>
      </c>
      <c r="E4" s="7">
        <v>1489.8</v>
      </c>
      <c r="F4" s="16">
        <f>D4*E4</f>
        <v>5959.2</v>
      </c>
      <c r="G4" s="16">
        <v>11570</v>
      </c>
      <c r="H4" s="15">
        <v>3.4229795465536372</v>
      </c>
      <c r="I4">
        <v>143501.76000000001</v>
      </c>
      <c r="J4">
        <v>84367.200000000012</v>
      </c>
      <c r="K4">
        <f>F4*6</f>
        <v>35755.199999999997</v>
      </c>
      <c r="L4">
        <f>J4+K4</f>
        <v>120122.40000000001</v>
      </c>
    </row>
    <row r="5" spans="1:12" ht="24" customHeight="1" x14ac:dyDescent="0.25">
      <c r="A5" s="5">
        <v>2</v>
      </c>
      <c r="B5" s="6" t="s">
        <v>20</v>
      </c>
      <c r="C5" s="12" t="s">
        <v>6</v>
      </c>
      <c r="D5" s="7">
        <v>26.95</v>
      </c>
      <c r="E5" s="7">
        <v>381.6</v>
      </c>
      <c r="F5" s="16">
        <f t="shared" ref="F5:F6" si="0">D5*E5</f>
        <v>10284.120000000001</v>
      </c>
      <c r="G5" s="16">
        <v>12387</v>
      </c>
      <c r="H5" s="15">
        <v>3.6646886467726794</v>
      </c>
      <c r="I5">
        <v>105093.72</v>
      </c>
      <c r="J5">
        <v>61704.72</v>
      </c>
      <c r="K5">
        <f t="shared" ref="K5:K15" si="1">F5*6</f>
        <v>61704.72</v>
      </c>
      <c r="L5">
        <f t="shared" ref="L5:L15" si="2">J5+K5</f>
        <v>123409.44</v>
      </c>
    </row>
    <row r="6" spans="1:12" ht="24" customHeight="1" x14ac:dyDescent="0.25">
      <c r="A6" s="5">
        <v>3</v>
      </c>
      <c r="B6" s="6" t="s">
        <v>25</v>
      </c>
      <c r="C6" s="12" t="s">
        <v>26</v>
      </c>
      <c r="D6" s="7">
        <v>0</v>
      </c>
      <c r="E6" s="7">
        <v>3515.3</v>
      </c>
      <c r="F6" s="16">
        <f t="shared" si="0"/>
        <v>0</v>
      </c>
      <c r="G6" s="16">
        <v>2162</v>
      </c>
      <c r="H6" s="15">
        <v>0.63962677438625437</v>
      </c>
      <c r="I6">
        <v>0</v>
      </c>
      <c r="J6">
        <v>0</v>
      </c>
      <c r="K6">
        <f t="shared" si="1"/>
        <v>0</v>
      </c>
      <c r="L6">
        <f t="shared" si="2"/>
        <v>0</v>
      </c>
    </row>
    <row r="7" spans="1:12" ht="24" customHeight="1" x14ac:dyDescent="0.25">
      <c r="A7" s="17">
        <v>4</v>
      </c>
      <c r="B7" s="27" t="s">
        <v>21</v>
      </c>
      <c r="C7" s="12" t="s">
        <v>13</v>
      </c>
      <c r="D7" s="7">
        <v>151.09</v>
      </c>
      <c r="E7" s="24">
        <v>3706.1</v>
      </c>
      <c r="F7" s="19">
        <v>18165</v>
      </c>
      <c r="G7" s="19">
        <v>21080</v>
      </c>
      <c r="H7" s="21">
        <v>6.2365089750519154</v>
      </c>
      <c r="I7">
        <v>218076</v>
      </c>
      <c r="J7">
        <v>108990</v>
      </c>
      <c r="K7">
        <f t="shared" si="1"/>
        <v>108990</v>
      </c>
      <c r="L7">
        <f t="shared" si="2"/>
        <v>217980</v>
      </c>
    </row>
    <row r="8" spans="1:12" ht="24" customHeight="1" x14ac:dyDescent="0.25">
      <c r="A8" s="5">
        <v>5</v>
      </c>
      <c r="B8" s="6" t="s">
        <v>24</v>
      </c>
      <c r="C8" s="12" t="s">
        <v>13</v>
      </c>
      <c r="D8" s="7">
        <v>2.87</v>
      </c>
      <c r="E8" s="24">
        <v>3706.1</v>
      </c>
      <c r="F8" s="19">
        <v>17292</v>
      </c>
      <c r="G8" s="25">
        <v>15759</v>
      </c>
      <c r="H8" s="26">
        <v>4.6622934031234884</v>
      </c>
      <c r="I8">
        <v>198192</v>
      </c>
      <c r="J8">
        <v>103752</v>
      </c>
      <c r="K8">
        <f t="shared" si="1"/>
        <v>103752</v>
      </c>
      <c r="L8">
        <f t="shared" si="2"/>
        <v>207504</v>
      </c>
    </row>
    <row r="9" spans="1:12" ht="24" customHeight="1" x14ac:dyDescent="0.25">
      <c r="A9" s="18">
        <v>6</v>
      </c>
      <c r="B9" s="23" t="s">
        <v>23</v>
      </c>
      <c r="C9" s="12" t="s">
        <v>12</v>
      </c>
      <c r="D9" s="7"/>
      <c r="E9" s="7">
        <v>940</v>
      </c>
      <c r="F9" s="20"/>
      <c r="G9" s="20">
        <v>2058</v>
      </c>
      <c r="H9" s="22">
        <v>0.60885841891161496</v>
      </c>
    </row>
    <row r="10" spans="1:12" ht="24" customHeight="1" x14ac:dyDescent="0.25">
      <c r="A10" s="5">
        <v>7</v>
      </c>
      <c r="B10" s="6" t="s">
        <v>16</v>
      </c>
      <c r="C10" s="12" t="s">
        <v>7</v>
      </c>
      <c r="D10" s="7">
        <v>1.1200000000000001</v>
      </c>
      <c r="E10" s="7">
        <v>3515.3</v>
      </c>
      <c r="F10" s="16">
        <f>D10*E10</f>
        <v>3937.1360000000004</v>
      </c>
      <c r="G10" s="16">
        <v>4218</v>
      </c>
      <c r="H10" s="15">
        <v>1.248</v>
      </c>
      <c r="I10">
        <v>45160.847999999998</v>
      </c>
      <c r="J10">
        <v>22568.226000000002</v>
      </c>
      <c r="K10">
        <f t="shared" si="1"/>
        <v>23622.816000000003</v>
      </c>
      <c r="L10">
        <f t="shared" si="2"/>
        <v>46191.042000000001</v>
      </c>
    </row>
    <row r="11" spans="1:12" ht="24" customHeight="1" x14ac:dyDescent="0.25">
      <c r="A11" s="5">
        <v>8</v>
      </c>
      <c r="B11" s="6" t="s">
        <v>18</v>
      </c>
      <c r="C11" s="12" t="s">
        <v>19</v>
      </c>
      <c r="D11" s="7">
        <v>0.13</v>
      </c>
      <c r="E11" s="7">
        <v>3515.3</v>
      </c>
      <c r="F11" s="16">
        <f t="shared" ref="F11:F12" si="3">D11*E11</f>
        <v>456.98900000000003</v>
      </c>
      <c r="G11" s="16">
        <v>3241</v>
      </c>
      <c r="H11" s="15">
        <v>0.95884846243563848</v>
      </c>
      <c r="I11">
        <v>5064.768</v>
      </c>
      <c r="J11">
        <v>2741.9340000000002</v>
      </c>
      <c r="K11">
        <f t="shared" si="1"/>
        <v>2741.9340000000002</v>
      </c>
      <c r="L11">
        <f t="shared" si="2"/>
        <v>5483.8680000000004</v>
      </c>
    </row>
    <row r="12" spans="1:12" ht="24" customHeight="1" x14ac:dyDescent="0.25">
      <c r="A12" s="5">
        <v>12</v>
      </c>
      <c r="B12" s="6" t="s">
        <v>5</v>
      </c>
      <c r="C12" s="12" t="s">
        <v>28</v>
      </c>
      <c r="D12" s="7">
        <v>0.22</v>
      </c>
      <c r="E12" s="7">
        <v>80</v>
      </c>
      <c r="F12" s="16">
        <f t="shared" si="3"/>
        <v>17.600000000000001</v>
      </c>
      <c r="G12" s="16">
        <v>867</v>
      </c>
      <c r="H12" s="15">
        <v>0.25650157881261909</v>
      </c>
      <c r="I12">
        <v>4220.6400000000003</v>
      </c>
      <c r="J12">
        <v>4640.1960000000008</v>
      </c>
      <c r="K12">
        <f t="shared" si="1"/>
        <v>105.60000000000001</v>
      </c>
      <c r="L12">
        <f t="shared" si="2"/>
        <v>4745.7960000000012</v>
      </c>
    </row>
    <row r="13" spans="1:12" ht="12.75" customHeight="1" x14ac:dyDescent="0.25">
      <c r="A13" s="40">
        <v>13</v>
      </c>
      <c r="B13" s="38" t="s">
        <v>17</v>
      </c>
      <c r="C13" s="12" t="s">
        <v>14</v>
      </c>
      <c r="D13" s="12">
        <v>0</v>
      </c>
      <c r="E13" s="7">
        <v>0</v>
      </c>
      <c r="F13" s="31">
        <f>D14*E14</f>
        <v>204.92500000000001</v>
      </c>
      <c r="G13" s="31">
        <v>236</v>
      </c>
      <c r="H13" s="33">
        <f>G13/E10</f>
        <v>6.7135095155463259E-2</v>
      </c>
      <c r="I13">
        <v>2262.3720000000003</v>
      </c>
      <c r="J13">
        <v>1229.5500000000002</v>
      </c>
      <c r="K13">
        <f t="shared" si="1"/>
        <v>1229.5500000000002</v>
      </c>
      <c r="L13">
        <f t="shared" si="2"/>
        <v>2459.1000000000004</v>
      </c>
    </row>
    <row r="14" spans="1:12" ht="12.75" customHeight="1" x14ac:dyDescent="0.25">
      <c r="A14" s="41"/>
      <c r="B14" s="39"/>
      <c r="C14" s="12" t="s">
        <v>15</v>
      </c>
      <c r="D14" s="12">
        <v>0.25</v>
      </c>
      <c r="E14" s="7">
        <v>819.7</v>
      </c>
      <c r="F14" s="32"/>
      <c r="G14" s="32"/>
      <c r="H14" s="34"/>
      <c r="I14">
        <v>0</v>
      </c>
      <c r="J14">
        <v>0</v>
      </c>
      <c r="K14">
        <f t="shared" si="1"/>
        <v>0</v>
      </c>
      <c r="L14">
        <f t="shared" si="2"/>
        <v>0</v>
      </c>
    </row>
    <row r="15" spans="1:12" ht="24" customHeight="1" x14ac:dyDescent="0.25">
      <c r="A15" s="5">
        <v>14</v>
      </c>
      <c r="B15" s="6" t="s">
        <v>30</v>
      </c>
      <c r="C15" s="14" t="s">
        <v>27</v>
      </c>
      <c r="D15" s="7"/>
      <c r="E15" s="7" t="s">
        <v>27</v>
      </c>
      <c r="F15" s="16">
        <v>14262</v>
      </c>
      <c r="G15" s="16">
        <v>15310</v>
      </c>
      <c r="H15" s="15">
        <v>4.53</v>
      </c>
      <c r="I15">
        <v>163620</v>
      </c>
      <c r="J15">
        <v>81762</v>
      </c>
      <c r="K15">
        <f t="shared" si="1"/>
        <v>85572</v>
      </c>
      <c r="L15">
        <f t="shared" si="2"/>
        <v>167334</v>
      </c>
    </row>
    <row r="16" spans="1:12" ht="15.75" x14ac:dyDescent="0.25">
      <c r="A16" s="10"/>
      <c r="B16" s="11"/>
      <c r="C16" s="13"/>
      <c r="D16" s="11"/>
      <c r="E16" s="11"/>
      <c r="F16" s="11"/>
      <c r="G16" s="11"/>
      <c r="H16" s="11"/>
    </row>
    <row r="17" spans="1:8" ht="72.75" customHeight="1" x14ac:dyDescent="0.25">
      <c r="A17" s="37" t="s">
        <v>31</v>
      </c>
      <c r="B17" s="37"/>
      <c r="C17" s="37"/>
      <c r="D17" s="37"/>
      <c r="E17" s="37"/>
      <c r="F17" s="37"/>
      <c r="G17" s="37"/>
      <c r="H17" s="37"/>
    </row>
    <row r="19" spans="1:8" ht="54.75" customHeight="1" x14ac:dyDescent="0.25">
      <c r="A19" s="37" t="s">
        <v>32</v>
      </c>
      <c r="B19" s="37"/>
      <c r="C19" s="37"/>
      <c r="D19" s="37"/>
      <c r="E19" s="37"/>
      <c r="F19" s="37"/>
      <c r="G19" s="37"/>
      <c r="H19" s="37"/>
    </row>
    <row r="20" spans="1:8" x14ac:dyDescent="0.25">
      <c r="C20"/>
      <c r="D20" s="29"/>
      <c r="E20" s="29"/>
      <c r="F20" s="29"/>
    </row>
    <row r="21" spans="1:8" ht="15.75" x14ac:dyDescent="0.25">
      <c r="B21" s="42" t="s">
        <v>33</v>
      </c>
      <c r="C21" s="42"/>
      <c r="D21" s="42"/>
      <c r="E21" s="42"/>
      <c r="F21" s="42"/>
      <c r="G21" s="42"/>
      <c r="H21" s="42"/>
    </row>
  </sheetData>
  <mergeCells count="10">
    <mergeCell ref="A17:H17"/>
    <mergeCell ref="A19:H19"/>
    <mergeCell ref="B13:B14"/>
    <mergeCell ref="A13:A14"/>
    <mergeCell ref="B21:H21"/>
    <mergeCell ref="A1:H1"/>
    <mergeCell ref="F13:F14"/>
    <mergeCell ref="G13:G14"/>
    <mergeCell ref="H13:H14"/>
    <mergeCell ref="A3:B3"/>
  </mergeCells>
  <pageMargins left="0.33" right="0.25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2019-07-19T09:53:31Z</dcterms:modified>
</cp:coreProperties>
</file>