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L16" i="1"/>
  <c r="M16" i="1" s="1"/>
  <c r="F11" i="1" l="1"/>
  <c r="F12" i="1"/>
  <c r="F13" i="1"/>
  <c r="F10" i="1"/>
  <c r="F5" i="1"/>
  <c r="F6" i="1"/>
  <c r="F4" i="1"/>
  <c r="L4" i="1" s="1"/>
  <c r="M4" i="1" s="1"/>
  <c r="L13" i="1" l="1"/>
  <c r="M13" i="1" s="1"/>
  <c r="L6" i="1"/>
  <c r="M6" i="1" s="1"/>
  <c r="L5" i="1"/>
  <c r="M5" i="1" s="1"/>
  <c r="L12" i="1"/>
  <c r="M12" i="1" s="1"/>
  <c r="L10" i="1"/>
  <c r="M10" i="1" s="1"/>
  <c r="L11" i="1"/>
  <c r="M11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<sst xmlns="http://schemas.openxmlformats.org/spreadsheetml/2006/main" count="39" uniqueCount="37">
  <si>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</si>
  <si>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</si>
  <si>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</si>
  <si>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</si>
  <si>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</si>
  <si>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</si>
  <si>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</si>
  <si>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</si>
  <si>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</si>
  <si>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</si>
  <si>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</si>
  <si>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</si>
  <si>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</si>
  <si>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</si>
  <si>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</si>
  <si>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</si>
  <si>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</si>
  <si>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</si>
  <si>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</si>
  <si>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</si>
  <si>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</si>
  <si>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</si>
  <si>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</si>
  <si>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</si>
  <si>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Работы,необходимые для надлежащего содержания инженерных сетей дома</t>
  </si>
  <si>
    <t>1м2жил.пом.</t>
  </si>
  <si>
    <t>1 м2 пл.терр..</t>
  </si>
  <si>
    <t>Содержание кровли</t>
  </si>
  <si>
    <t>Работы,необходимые для надлежащего содержания 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</si>
  <si>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</si>
  <si>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</si>
  <si>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</si>
  <si>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</si>
  <si>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</si>
  <si>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</si>
  <si>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</si>
  <si>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д.24!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</si>
</sst>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Q6" sqref="Q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6"/>
      <c r="J1" s="6"/>
      <c r="K1" s="6"/>
      <c r="L1" s="6"/>
      <c r="M1" s="6"/>
    </row>
    <row r="2" spans="1:13" s="5" customFormat="1" ht="48" thickBot="1" x14ac:dyDescent="0.3">
      <c r="A2" s="30" t="s">
        <v>0</v>
      </c>
      <c r="B2" s="31" t="s">
        <v>1</v>
      </c>
      <c r="C2" s="31" t="s">
        <v>2</v>
      </c>
      <c r="D2" s="31" t="s">
        <v>11</v>
      </c>
      <c r="E2" s="31" t="s">
        <v>12</v>
      </c>
      <c r="F2" s="31" t="s">
        <v>13</v>
      </c>
      <c r="G2" s="31" t="s">
        <v>14</v>
      </c>
      <c r="H2" s="31" t="s">
        <v>3</v>
      </c>
    </row>
    <row r="3" spans="1:13" s="5" customFormat="1" ht="18" thickBot="1" x14ac:dyDescent="0.3">
      <c r="A3" s="42" t="s">
        <v>31</v>
      </c>
      <c r="B3" s="43"/>
      <c r="C3" s="34"/>
      <c r="D3" s="34"/>
      <c r="E3" s="34"/>
      <c r="F3" s="34"/>
      <c r="G3" s="34"/>
      <c r="H3" s="35">
        <f>SUM(H4:H16)</f>
        <v>38.220387240703097</v>
      </c>
    </row>
    <row r="4" spans="1:13" ht="21" customHeight="1" x14ac:dyDescent="0.25">
      <c r="A4" s="27">
        <v>1</v>
      </c>
      <c r="B4" s="26" t="s">
        <v>4</v>
      </c>
      <c r="C4" s="32" t="s">
        <v>26</v>
      </c>
      <c r="D4" s="33">
        <v>4</v>
      </c>
      <c r="E4" s="33">
        <v>1778.7</v>
      </c>
      <c r="F4" s="28">
        <f>D4*E4</f>
        <v>7114.8</v>
      </c>
      <c r="G4" s="28">
        <v>13813</v>
      </c>
      <c r="H4" s="29">
        <v>1.2922584243383768</v>
      </c>
      <c r="J4">
        <v>453336.96</v>
      </c>
      <c r="K4">
        <v>266798.40000000002</v>
      </c>
      <c r="L4">
        <f>F4*6</f>
        <v>42688.800000000003</v>
      </c>
      <c r="M4">
        <f>K4+L4</f>
        <v>309487.2</v>
      </c>
    </row>
    <row r="5" spans="1:13" ht="24" customHeight="1" x14ac:dyDescent="0.25">
      <c r="A5" s="3">
        <v>2</v>
      </c>
      <c r="B5" s="14" t="s">
        <v>5</v>
      </c>
      <c r="C5" s="9" t="s">
        <v>8</v>
      </c>
      <c r="D5" s="4">
        <v>25.97</v>
      </c>
      <c r="E5" s="4">
        <v>1177</v>
      </c>
      <c r="F5" s="12">
        <f t="shared" ref="F5:F6" si="0">D5*E5</f>
        <v>30566.69</v>
      </c>
      <c r="G5" s="12">
        <v>41208</v>
      </c>
      <c r="H5" s="13">
        <v>3.8551643488116869</v>
      </c>
      <c r="J5">
        <v>349576.08</v>
      </c>
      <c r="K5">
        <v>183400.13999999998</v>
      </c>
      <c r="L5">
        <f t="shared" ref="L5:L16" si="1">F5*6</f>
        <v>183400.13999999998</v>
      </c>
      <c r="M5">
        <f t="shared" ref="M5:M16" si="2">K5+L5</f>
        <v>366800.27999999997</v>
      </c>
    </row>
    <row r="6" spans="1:13" ht="22.5" customHeight="1" x14ac:dyDescent="0.25">
      <c r="A6" s="3">
        <v>3</v>
      </c>
      <c r="B6" s="14" t="s">
        <v>6</v>
      </c>
      <c r="C6" s="9" t="s">
        <v>25</v>
      </c>
      <c r="D6" s="4">
        <v>1.8</v>
      </c>
      <c r="E6" s="4">
        <v>11116.6</v>
      </c>
      <c r="F6" s="12">
        <f t="shared" si="0"/>
        <v>20009.88</v>
      </c>
      <c r="G6" s="12">
        <v>27557</v>
      </c>
      <c r="H6" s="13">
        <v>2.5780616375510497</v>
      </c>
      <c r="J6">
        <v>296540.64</v>
      </c>
      <c r="K6">
        <v>179605.80000000002</v>
      </c>
      <c r="L6">
        <f t="shared" si="1"/>
        <v>120059.28</v>
      </c>
      <c r="M6">
        <f t="shared" si="2"/>
        <v>299665.08</v>
      </c>
    </row>
    <row r="7" spans="1:13" ht="32.1" customHeight="1" x14ac:dyDescent="0.25">
      <c r="A7" s="17">
        <v>4</v>
      </c>
      <c r="B7" s="15" t="s">
        <v>24</v>
      </c>
      <c r="C7" s="9" t="s">
        <v>16</v>
      </c>
      <c r="D7" s="4">
        <v>151.09</v>
      </c>
      <c r="E7" s="23">
        <v>11705.1</v>
      </c>
      <c r="F7" s="19">
        <v>64874</v>
      </c>
      <c r="G7" s="19">
        <v>74856</v>
      </c>
      <c r="H7" s="21">
        <v>7.0030620873288596</v>
      </c>
      <c r="J7">
        <v>779088</v>
      </c>
      <c r="K7">
        <v>389244</v>
      </c>
      <c r="L7">
        <f t="shared" si="1"/>
        <v>389244</v>
      </c>
      <c r="M7">
        <f t="shared" si="2"/>
        <v>778488</v>
      </c>
    </row>
    <row r="8" spans="1:13" ht="32.1" customHeight="1" x14ac:dyDescent="0.25">
      <c r="A8" s="3">
        <v>5</v>
      </c>
      <c r="B8" s="14" t="s">
        <v>28</v>
      </c>
      <c r="C8" s="9" t="s">
        <v>16</v>
      </c>
      <c r="D8" s="4">
        <v>2.87</v>
      </c>
      <c r="E8" s="23">
        <v>11705.1</v>
      </c>
      <c r="F8" s="19">
        <v>75759</v>
      </c>
      <c r="G8" s="24">
        <v>89434</v>
      </c>
      <c r="H8" s="25">
        <v>8.3668891567565638</v>
      </c>
      <c r="J8">
        <v>680268</v>
      </c>
      <c r="K8">
        <v>454554</v>
      </c>
      <c r="L8">
        <f t="shared" si="1"/>
        <v>454554</v>
      </c>
      <c r="M8">
        <f t="shared" si="2"/>
        <v>909108</v>
      </c>
    </row>
    <row r="9" spans="1:13" ht="20.25" customHeight="1" x14ac:dyDescent="0.25">
      <c r="A9" s="18">
        <v>6</v>
      </c>
      <c r="B9" s="16" t="s">
        <v>27</v>
      </c>
      <c r="C9" s="9" t="s">
        <v>15</v>
      </c>
      <c r="D9" s="4"/>
      <c r="E9" s="4">
        <v>1781</v>
      </c>
      <c r="F9" s="20"/>
      <c r="G9" s="20">
        <v>3883</v>
      </c>
      <c r="H9" s="22">
        <v>0.36326934494359786</v>
      </c>
    </row>
    <row r="10" spans="1:13" ht="23.25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11116.6</v>
      </c>
      <c r="F10" s="12">
        <f>D10*E10</f>
        <v>12450.592000000002</v>
      </c>
      <c r="G10" s="12">
        <v>13340</v>
      </c>
      <c r="H10" s="13">
        <v>1.248</v>
      </c>
      <c r="J10">
        <v>142667.80800000002</v>
      </c>
      <c r="K10">
        <v>71368.572</v>
      </c>
      <c r="L10">
        <f t="shared" si="1"/>
        <v>74703.552000000011</v>
      </c>
      <c r="M10">
        <f t="shared" si="2"/>
        <v>146072.12400000001</v>
      </c>
    </row>
    <row r="11" spans="1:13" ht="21" customHeight="1" x14ac:dyDescent="0.25">
      <c r="A11" s="3">
        <v>8</v>
      </c>
      <c r="B11" s="14" t="s">
        <v>21</v>
      </c>
      <c r="C11" s="9" t="s">
        <v>22</v>
      </c>
      <c r="D11" s="4">
        <v>0.13</v>
      </c>
      <c r="E11" s="4">
        <v>11116.6</v>
      </c>
      <c r="F11" s="12">
        <f t="shared" ref="F11:F13" si="3">D11*E11</f>
        <v>1445.1580000000001</v>
      </c>
      <c r="G11" s="12">
        <v>4248</v>
      </c>
      <c r="H11" s="13">
        <v>0.39741647626072718</v>
      </c>
      <c r="J11">
        <v>16000.128000000001</v>
      </c>
      <c r="K11">
        <v>8670.9480000000003</v>
      </c>
      <c r="L11">
        <f t="shared" si="1"/>
        <v>8670.9480000000003</v>
      </c>
      <c r="M11">
        <f t="shared" si="2"/>
        <v>17341.896000000001</v>
      </c>
    </row>
    <row r="12" spans="1:13" ht="20.25" customHeight="1" x14ac:dyDescent="0.25">
      <c r="A12" s="3">
        <v>9</v>
      </c>
      <c r="B12" s="14" t="s">
        <v>23</v>
      </c>
      <c r="C12" s="9" t="s">
        <v>10</v>
      </c>
      <c r="D12" s="4">
        <v>9769.27</v>
      </c>
      <c r="E12" s="4">
        <v>7</v>
      </c>
      <c r="F12" s="12">
        <f t="shared" si="3"/>
        <v>68384.89</v>
      </c>
      <c r="G12" s="12">
        <v>69544</v>
      </c>
      <c r="H12" s="13">
        <v>6.5061043844340896</v>
      </c>
      <c r="J12">
        <v>820618.67999999993</v>
      </c>
      <c r="K12">
        <v>410309.33999999997</v>
      </c>
      <c r="L12">
        <f t="shared" si="1"/>
        <v>410309.33999999997</v>
      </c>
      <c r="M12">
        <f t="shared" si="2"/>
        <v>820618.67999999993</v>
      </c>
    </row>
    <row r="13" spans="1:13" ht="19.5" customHeight="1" x14ac:dyDescent="0.25">
      <c r="A13" s="3">
        <v>10</v>
      </c>
      <c r="B13" s="14" t="s">
        <v>7</v>
      </c>
      <c r="C13" s="9" t="s">
        <v>29</v>
      </c>
      <c r="D13" s="4">
        <v>0.22</v>
      </c>
      <c r="E13" s="4">
        <v>248</v>
      </c>
      <c r="F13" s="12">
        <f t="shared" si="3"/>
        <v>54.56</v>
      </c>
      <c r="G13" s="12">
        <v>2688</v>
      </c>
      <c r="H13" s="13">
        <v>0.25147257254916072</v>
      </c>
      <c r="J13">
        <v>13333.440000000002</v>
      </c>
      <c r="K13">
        <v>14673.912</v>
      </c>
      <c r="L13">
        <f t="shared" si="1"/>
        <v>327.36</v>
      </c>
      <c r="M13">
        <f t="shared" si="2"/>
        <v>15001.272000000001</v>
      </c>
    </row>
    <row r="14" spans="1:13" ht="18.75" customHeight="1" x14ac:dyDescent="0.25">
      <c r="A14" s="47">
        <v>11</v>
      </c>
      <c r="B14" s="45" t="s">
        <v>20</v>
      </c>
      <c r="C14" s="9" t="s">
        <v>17</v>
      </c>
      <c r="D14" s="9">
        <v>0.49</v>
      </c>
      <c r="E14" s="4">
        <v>70</v>
      </c>
      <c r="F14" s="38">
        <v>383</v>
      </c>
      <c r="G14" s="38">
        <v>435</v>
      </c>
      <c r="H14" s="40">
        <f>G14/E10</f>
        <v>3.9130669449292048E-2</v>
      </c>
      <c r="J14">
        <v>4212</v>
      </c>
      <c r="K14">
        <v>2298</v>
      </c>
      <c r="L14">
        <f t="shared" si="1"/>
        <v>2298</v>
      </c>
      <c r="M14">
        <f t="shared" si="2"/>
        <v>4596</v>
      </c>
    </row>
    <row r="15" spans="1:13" ht="18.75" customHeight="1" x14ac:dyDescent="0.25">
      <c r="A15" s="48"/>
      <c r="B15" s="46"/>
      <c r="C15" s="9" t="s">
        <v>18</v>
      </c>
      <c r="D15" s="9">
        <v>0.25</v>
      </c>
      <c r="E15" s="4">
        <v>1392.9</v>
      </c>
      <c r="F15" s="39"/>
      <c r="G15" s="39"/>
      <c r="H15" s="41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4" t="s">
        <v>32</v>
      </c>
      <c r="C16" s="11" t="s">
        <v>30</v>
      </c>
      <c r="D16" s="4"/>
      <c r="E16" s="4" t="s">
        <v>30</v>
      </c>
      <c r="F16" s="12">
        <v>61973</v>
      </c>
      <c r="G16" s="12">
        <v>67550</v>
      </c>
      <c r="H16" s="13">
        <v>6.3195581382796897</v>
      </c>
      <c r="J16">
        <v>710460</v>
      </c>
      <c r="K16">
        <v>355404</v>
      </c>
      <c r="L16">
        <f t="shared" si="1"/>
        <v>371838</v>
      </c>
      <c r="M16">
        <f t="shared" si="2"/>
        <v>727242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60.75" customHeight="1" x14ac:dyDescent="0.25">
      <c r="A18" s="44" t="s">
        <v>33</v>
      </c>
      <c r="B18" s="44"/>
      <c r="C18" s="44"/>
      <c r="D18" s="44"/>
      <c r="E18" s="44"/>
      <c r="F18" s="44"/>
      <c r="G18" s="44"/>
      <c r="H18" s="44"/>
    </row>
    <row r="20" spans="1:8" ht="63" customHeight="1" x14ac:dyDescent="0.25">
      <c r="A20" s="44" t="s">
        <v>34</v>
      </c>
      <c r="B20" s="44"/>
      <c r="C20" s="44"/>
      <c r="D20" s="44"/>
      <c r="E20" s="44"/>
      <c r="F20" s="44"/>
      <c r="G20" s="44"/>
      <c r="H20" s="44"/>
    </row>
    <row r="21" spans="1:8" x14ac:dyDescent="0.25">
      <c r="C21"/>
      <c r="D21" s="36"/>
      <c r="E21" s="36"/>
      <c r="F21" s="36"/>
    </row>
    <row r="22" spans="1:8" ht="15.75" x14ac:dyDescent="0.25">
      <c r="B22" s="49" t="s">
        <v>35</v>
      </c>
      <c r="C22" s="49"/>
      <c r="D22" s="49"/>
      <c r="E22" s="49"/>
      <c r="F22" s="49"/>
      <c r="G22" s="49"/>
      <c r="H22" s="49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28999999999999998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2019-07-19T09:53:55Z</dcterms:modified>
</cp:coreProperties>
</file>