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J7" i="1" l="1"/>
  <c r="K7" i="1" s="1"/>
  <c r="J8" i="1"/>
  <c r="K8" i="1" s="1"/>
  <c r="J14" i="1"/>
  <c r="K14" i="1" s="1"/>
  <c r="F13" i="1" l="1"/>
  <c r="J13" i="1" l="1"/>
  <c r="K13" i="1" s="1"/>
  <c r="F11" i="1" l="1"/>
  <c r="F12" i="1"/>
  <c r="F10" i="1"/>
  <c r="F5" i="1"/>
  <c r="F6" i="1"/>
  <c r="J6" i="1" s="1"/>
  <c r="K6" i="1" s="1"/>
  <c r="F4" i="1"/>
  <c r="J10" i="1" l="1"/>
  <c r="K10" i="1" s="1"/>
  <c r="J4" i="1"/>
  <c r="K4" i="1" s="1"/>
  <c r="J5" i="1"/>
  <c r="K5" i="1" s="1"/>
  <c r="J12" i="1"/>
  <c r="K12" i="1" s="1"/>
  <c r="F15" i="1"/>
  <c r="J15" i="1" s="1"/>
  <c r="K15" i="1" s="1"/>
  <c r="J11" i="1"/>
  <c r="K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<sst xmlns="http://schemas.openxmlformats.org/spreadsheetml/2006/main" count="37" uniqueCount="35">
  <si>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</si>
  <si>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</si>
  <si>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</si>
  <si>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</si>
  <si>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</si>
  <si>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</si>
  <si>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</si>
  <si>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</si>
  <si>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</si>
  <si>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</si>
  <si>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</si>
  <si>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</si>
  <si>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</si>
  <si>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</si>
  <si>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</si>
  <si>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</si>
  <si>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</si>
  <si>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</si>
  <si>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</si>
  <si>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</si>
  <si>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</si>
  <si>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 по надлежащему содержанию инженерных систем дома</t>
  </si>
  <si>
    <t>1 м2 пл. терр..</t>
  </si>
  <si>
    <t>Содержание кровли</t>
  </si>
  <si>
    <t>м2 жил. Пом.</t>
  </si>
  <si>
    <t>Работы по надлежащему содержанию  конструкций дома</t>
  </si>
  <si>
    <t>Содержание контейнерных площадок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</si>
  <si>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</si>
  <si>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</si>
  <si>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</si>
  <si>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</si>
  <si>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</si>
  <si>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</si>
  <si>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</si>
  <si>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д.27!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</si>
</sst>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L7" sqref="L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1" width="0" hidden="1" customWidth="1"/>
  </cols>
  <sheetData>
    <row r="1" spans="1:12" s="1" customFormat="1" ht="159.94999999999999" customHeight="1" x14ac:dyDescent="0.25">
      <c r="A1" s="36" t="s">
        <v>34</v>
      </c>
      <c r="B1" s="36"/>
      <c r="C1" s="36"/>
      <c r="D1" s="36"/>
      <c r="E1" s="36"/>
      <c r="F1" s="36"/>
      <c r="G1" s="36"/>
      <c r="H1" s="36"/>
      <c r="I1" s="9"/>
      <c r="J1" s="9"/>
      <c r="K1" s="9"/>
      <c r="L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2" s="8" customFormat="1" ht="18" thickBot="1" x14ac:dyDescent="0.3">
      <c r="A3" s="41" t="s">
        <v>29</v>
      </c>
      <c r="B3" s="42"/>
      <c r="C3" s="4"/>
      <c r="D3" s="4"/>
      <c r="E3" s="4"/>
      <c r="F3" s="4"/>
      <c r="G3" s="4"/>
      <c r="H3" s="17">
        <f>SUM(H4:H15)</f>
        <v>26.299104915627296</v>
      </c>
    </row>
    <row r="4" spans="1:12" ht="31.5" x14ac:dyDescent="0.25">
      <c r="A4" s="5">
        <v>1</v>
      </c>
      <c r="B4" s="6" t="s">
        <v>4</v>
      </c>
      <c r="C4" s="12" t="s">
        <v>22</v>
      </c>
      <c r="D4" s="7">
        <v>4</v>
      </c>
      <c r="E4" s="7">
        <v>1079</v>
      </c>
      <c r="F4" s="16">
        <f>D4*E4</f>
        <v>4316</v>
      </c>
      <c r="G4" s="16">
        <v>8380</v>
      </c>
      <c r="H4" s="15">
        <v>2.5576522377109319</v>
      </c>
      <c r="I4">
        <v>81780</v>
      </c>
      <c r="J4">
        <f>F4*6</f>
        <v>25896</v>
      </c>
      <c r="K4">
        <f t="shared" ref="K4:K15" si="0">I4+J4</f>
        <v>107676</v>
      </c>
    </row>
    <row r="5" spans="1:12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446.8</v>
      </c>
      <c r="F5" s="16">
        <f t="shared" ref="F5:F6" si="1">D5*E5</f>
        <v>12041.26</v>
      </c>
      <c r="G5" s="16">
        <v>14410</v>
      </c>
      <c r="H5" s="15">
        <v>4.3980630961115184</v>
      </c>
      <c r="I5">
        <v>72247.56</v>
      </c>
      <c r="J5">
        <f t="shared" ref="J5:J15" si="2">F5*6</f>
        <v>72247.56</v>
      </c>
      <c r="K5">
        <f t="shared" si="0"/>
        <v>144495.12</v>
      </c>
    </row>
    <row r="6" spans="1:12" ht="22.5" customHeight="1" x14ac:dyDescent="0.25">
      <c r="A6" s="5">
        <v>3</v>
      </c>
      <c r="B6" s="6" t="s">
        <v>26</v>
      </c>
      <c r="C6" s="12" t="s">
        <v>24</v>
      </c>
      <c r="D6" s="7">
        <v>0</v>
      </c>
      <c r="E6" s="7">
        <v>3407.5</v>
      </c>
      <c r="F6" s="16">
        <f t="shared" si="1"/>
        <v>0</v>
      </c>
      <c r="G6" s="16">
        <v>2096</v>
      </c>
      <c r="H6" s="15">
        <v>0.63971826852531177</v>
      </c>
      <c r="I6">
        <v>0</v>
      </c>
      <c r="J6">
        <f t="shared" si="2"/>
        <v>0</v>
      </c>
      <c r="K6">
        <f t="shared" si="0"/>
        <v>0</v>
      </c>
    </row>
    <row r="7" spans="1:12" ht="32.1" customHeight="1" x14ac:dyDescent="0.25">
      <c r="A7" s="18">
        <v>4</v>
      </c>
      <c r="B7" s="28" t="s">
        <v>21</v>
      </c>
      <c r="C7" s="12" t="s">
        <v>13</v>
      </c>
      <c r="D7" s="7">
        <v>151.09</v>
      </c>
      <c r="E7" s="25">
        <v>3630.9</v>
      </c>
      <c r="F7" s="20">
        <v>18042</v>
      </c>
      <c r="G7" s="20">
        <v>23231</v>
      </c>
      <c r="H7" s="22">
        <v>7.090312545854732</v>
      </c>
      <c r="I7">
        <v>108252</v>
      </c>
      <c r="J7">
        <f t="shared" si="2"/>
        <v>108252</v>
      </c>
      <c r="K7">
        <f t="shared" si="0"/>
        <v>216504</v>
      </c>
    </row>
    <row r="8" spans="1:12" ht="32.1" customHeight="1" x14ac:dyDescent="0.25">
      <c r="A8" s="5">
        <v>5</v>
      </c>
      <c r="B8" s="6" t="s">
        <v>25</v>
      </c>
      <c r="C8" s="12" t="s">
        <v>13</v>
      </c>
      <c r="D8" s="7">
        <v>2.87</v>
      </c>
      <c r="E8" s="25">
        <v>3630.9</v>
      </c>
      <c r="F8" s="20">
        <v>25335</v>
      </c>
      <c r="G8" s="26">
        <v>12646</v>
      </c>
      <c r="H8" s="27">
        <v>3.859674247982392</v>
      </c>
      <c r="I8">
        <v>152010</v>
      </c>
      <c r="J8">
        <f t="shared" si="2"/>
        <v>152010</v>
      </c>
      <c r="K8">
        <f t="shared" si="0"/>
        <v>304020</v>
      </c>
    </row>
    <row r="9" spans="1:12" ht="20.25" customHeight="1" x14ac:dyDescent="0.25">
      <c r="A9" s="19">
        <v>6</v>
      </c>
      <c r="B9" s="24" t="s">
        <v>23</v>
      </c>
      <c r="C9" s="12" t="s">
        <v>12</v>
      </c>
      <c r="D9" s="7"/>
      <c r="E9" s="7">
        <v>962</v>
      </c>
      <c r="F9" s="21"/>
      <c r="G9" s="21">
        <v>2111</v>
      </c>
      <c r="H9" s="23">
        <v>0.64429640498899488</v>
      </c>
    </row>
    <row r="10" spans="1:12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3407.5</v>
      </c>
      <c r="F10" s="16">
        <f>D10*E10</f>
        <v>3816.4000000000005</v>
      </c>
      <c r="G10" s="16">
        <v>4089</v>
      </c>
      <c r="H10" s="15">
        <v>1.248</v>
      </c>
      <c r="I10">
        <v>21876.15</v>
      </c>
      <c r="J10">
        <f t="shared" si="2"/>
        <v>22898.400000000001</v>
      </c>
      <c r="K10">
        <f t="shared" si="0"/>
        <v>44774.55</v>
      </c>
    </row>
    <row r="11" spans="1:12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3407.5</v>
      </c>
      <c r="F11" s="16">
        <f t="shared" ref="F11:F12" si="3">D11*E11</f>
        <v>442.97500000000002</v>
      </c>
      <c r="G11" s="16">
        <v>3241</v>
      </c>
      <c r="H11" s="15">
        <v>0.98918268525311814</v>
      </c>
      <c r="I11">
        <v>2657.8500000000004</v>
      </c>
      <c r="J11">
        <f t="shared" si="2"/>
        <v>2657.8500000000004</v>
      </c>
      <c r="K11">
        <f t="shared" si="0"/>
        <v>5315.7000000000007</v>
      </c>
    </row>
    <row r="12" spans="1:12" ht="19.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0.26461628760088041</v>
      </c>
      <c r="I12">
        <v>4497.8999999999996</v>
      </c>
      <c r="J12">
        <f t="shared" si="2"/>
        <v>105.60000000000001</v>
      </c>
      <c r="K12">
        <f t="shared" si="0"/>
        <v>4603.5</v>
      </c>
    </row>
    <row r="13" spans="1:12" ht="18.75" customHeight="1" x14ac:dyDescent="0.25">
      <c r="A13" s="33">
        <v>10</v>
      </c>
      <c r="B13" s="31" t="s">
        <v>17</v>
      </c>
      <c r="C13" s="12" t="s">
        <v>14</v>
      </c>
      <c r="D13" s="12">
        <v>0</v>
      </c>
      <c r="E13" s="7">
        <v>0</v>
      </c>
      <c r="F13" s="37">
        <f>D14*E14</f>
        <v>191.27500000000001</v>
      </c>
      <c r="G13" s="37">
        <v>221</v>
      </c>
      <c r="H13" s="39">
        <f>G13/E10</f>
        <v>6.4856933235509909E-2</v>
      </c>
      <c r="I13">
        <v>1147.6500000000001</v>
      </c>
      <c r="J13">
        <f t="shared" si="2"/>
        <v>1147.6500000000001</v>
      </c>
      <c r="K13">
        <f t="shared" si="0"/>
        <v>2295.3000000000002</v>
      </c>
    </row>
    <row r="14" spans="1:12" ht="18.75" customHeight="1" x14ac:dyDescent="0.25">
      <c r="A14" s="34"/>
      <c r="B14" s="32"/>
      <c r="C14" s="12" t="s">
        <v>15</v>
      </c>
      <c r="D14" s="12">
        <v>0.25</v>
      </c>
      <c r="E14" s="7">
        <v>765.1</v>
      </c>
      <c r="F14" s="38"/>
      <c r="G14" s="38"/>
      <c r="H14" s="40"/>
      <c r="I14">
        <v>0</v>
      </c>
      <c r="J14">
        <f t="shared" si="2"/>
        <v>0</v>
      </c>
      <c r="K14">
        <f t="shared" si="0"/>
        <v>0</v>
      </c>
    </row>
    <row r="15" spans="1:12" ht="20.25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6" t="e">
        <f>0.14*#REF!</f>
        <v>#REF!</v>
      </c>
      <c r="G15" s="16">
        <v>14884</v>
      </c>
      <c r="H15" s="15">
        <v>4.542732208363903</v>
      </c>
      <c r="I15">
        <v>79257.087</v>
      </c>
      <c r="J15" t="e">
        <f t="shared" si="2"/>
        <v>#REF!</v>
      </c>
      <c r="K15" t="e">
        <f t="shared" si="0"/>
        <v>#REF!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75.75" customHeight="1" x14ac:dyDescent="0.25">
      <c r="A17" s="30" t="s">
        <v>31</v>
      </c>
      <c r="B17" s="30"/>
      <c r="C17" s="30"/>
      <c r="D17" s="30"/>
      <c r="E17" s="30"/>
      <c r="F17" s="30"/>
      <c r="G17" s="30"/>
      <c r="H17" s="30"/>
    </row>
    <row r="19" spans="1:8" ht="78" customHeight="1" x14ac:dyDescent="0.25">
      <c r="A19" s="30" t="s">
        <v>32</v>
      </c>
      <c r="B19" s="30"/>
      <c r="C19" s="30"/>
      <c r="D19" s="30"/>
      <c r="E19" s="30"/>
      <c r="F19" s="30"/>
      <c r="G19" s="30"/>
      <c r="H19" s="30"/>
    </row>
    <row r="20" spans="1:8" x14ac:dyDescent="0.25">
      <c r="C20"/>
      <c r="D20" s="29"/>
      <c r="E20" s="29"/>
      <c r="F20" s="29"/>
    </row>
    <row r="21" spans="1:8" ht="15.75" x14ac:dyDescent="0.25">
      <c r="B21" s="35" t="s">
        <v>33</v>
      </c>
      <c r="C21" s="35"/>
      <c r="D21" s="35"/>
      <c r="E21" s="35"/>
      <c r="F21" s="35"/>
      <c r="G21" s="35"/>
      <c r="H21" s="35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13:B14"/>
    <mergeCell ref="A13:A14"/>
    <mergeCell ref="B21:H21"/>
  </mergeCells>
  <pageMargins left="0.3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2019-07-19T09:54:07Z</dcterms:modified>
</cp:coreProperties>
</file>