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1" i="1" l="1"/>
  <c r="M11" i="1" s="1"/>
  <c r="F10" i="1"/>
  <c r="F5" i="1"/>
  <c r="F6" i="1"/>
  <c r="F4" i="1"/>
  <c r="L10" i="1" l="1"/>
  <c r="M10" i="1" s="1"/>
  <c r="L6" i="1"/>
  <c r="M6" i="1" s="1"/>
  <c r="L5" i="1"/>
  <c r="M5" i="1" s="1"/>
  <c r="L4" i="1"/>
  <c r="M4" i="1" s="1"/>
  <c r="F14" i="1" l="1"/>
  <c r="L14" i="1" s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<sst xmlns="http://schemas.openxmlformats.org/spreadsheetml/2006/main" count="35" uniqueCount="33">
  <si>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</si>
  <si>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</si>
  <si>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</si>
  <si>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</si>
  <si>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</si>
  <si>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</si>
  <si>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</si>
  <si>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</si>
  <si>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</si>
  <si>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</si>
  <si>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</si>
  <si>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</si>
  <si>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</si>
  <si>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</si>
  <si>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</si>
  <si>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</si>
  <si>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</si>
  <si>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</si>
  <si>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</si>
  <si>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</si>
  <si>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</si>
  <si>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</si>
  <si>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1м2жил.пом.</t>
  </si>
  <si>
    <t>1 м2 пл. терр.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</si>
  <si>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</si>
  <si>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</si>
  <si>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</si>
  <si>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</si>
  <si>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</si>
  <si>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</si>
  <si>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</si>
  <si>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</si>
  <si>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д.63!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</si>
</sst>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9" t="s">
        <v>32</v>
      </c>
      <c r="B1" s="39"/>
      <c r="C1" s="39"/>
      <c r="D1" s="39"/>
      <c r="E1" s="39"/>
      <c r="F1" s="39"/>
      <c r="G1" s="39"/>
      <c r="H1" s="39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44" t="s">
        <v>27</v>
      </c>
      <c r="B3" s="45"/>
      <c r="C3" s="45"/>
      <c r="D3" s="46"/>
      <c r="E3" s="4"/>
      <c r="F3" s="4"/>
      <c r="G3" s="29"/>
      <c r="H3" s="31">
        <f>SUM(H4:H14)</f>
        <v>37.998662972910111</v>
      </c>
    </row>
    <row r="4" spans="1:13" ht="24.75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1755</v>
      </c>
      <c r="F4" s="15">
        <f>D4*E4</f>
        <v>7020</v>
      </c>
      <c r="G4" s="15">
        <v>13629</v>
      </c>
      <c r="H4" s="28">
        <v>1.4987374965635376</v>
      </c>
      <c r="J4">
        <v>389725.68</v>
      </c>
      <c r="K4">
        <v>226977.59999999998</v>
      </c>
      <c r="L4">
        <f>F4*6</f>
        <v>42120</v>
      </c>
      <c r="M4">
        <f>K4+L4</f>
        <v>269097.59999999998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2195.3000000000002</v>
      </c>
      <c r="F5" s="15">
        <f t="shared" ref="F5:F6" si="0">D5*E5</f>
        <v>44520.684000000008</v>
      </c>
      <c r="G5" s="15">
        <v>52838</v>
      </c>
      <c r="H5" s="16">
        <v>5.8104256983949085</v>
      </c>
      <c r="J5">
        <v>448368.07200000004</v>
      </c>
      <c r="K5">
        <v>267124.10400000005</v>
      </c>
      <c r="L5">
        <f t="shared" ref="L5:L14" si="1">F5*6</f>
        <v>267124.10400000005</v>
      </c>
      <c r="M5">
        <f t="shared" ref="M5:M14" si="2">K5+L5</f>
        <v>534248.2080000001</v>
      </c>
    </row>
    <row r="6" spans="1:13" ht="22.5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9457.4</v>
      </c>
      <c r="F6" s="15">
        <f t="shared" si="0"/>
        <v>17023.32</v>
      </c>
      <c r="G6" s="15">
        <v>23445</v>
      </c>
      <c r="H6" s="16">
        <v>2.5781715905005607</v>
      </c>
      <c r="J6">
        <v>228295.2</v>
      </c>
      <c r="K6">
        <v>144170.4</v>
      </c>
      <c r="L6">
        <f t="shared" si="1"/>
        <v>102139.92</v>
      </c>
      <c r="M6">
        <f t="shared" si="2"/>
        <v>246310.32</v>
      </c>
    </row>
    <row r="7" spans="1:13" ht="32.1" customHeight="1" x14ac:dyDescent="0.25">
      <c r="A7" s="19">
        <v>4</v>
      </c>
      <c r="B7" s="17" t="s">
        <v>21</v>
      </c>
      <c r="C7" s="12" t="s">
        <v>14</v>
      </c>
      <c r="D7" s="7">
        <v>151.09</v>
      </c>
      <c r="E7" s="25">
        <v>10555.05</v>
      </c>
      <c r="F7" s="21">
        <v>53010</v>
      </c>
      <c r="G7" s="21">
        <v>61949</v>
      </c>
      <c r="H7" s="23">
        <v>6.8123331993994132</v>
      </c>
      <c r="J7">
        <v>637992</v>
      </c>
      <c r="K7">
        <v>318060</v>
      </c>
      <c r="L7">
        <f t="shared" si="1"/>
        <v>318060</v>
      </c>
      <c r="M7">
        <f t="shared" si="2"/>
        <v>636120</v>
      </c>
    </row>
    <row r="8" spans="1:13" ht="32.1" customHeight="1" x14ac:dyDescent="0.25">
      <c r="A8" s="5">
        <v>5</v>
      </c>
      <c r="B8" s="6" t="s">
        <v>25</v>
      </c>
      <c r="C8" s="12" t="s">
        <v>14</v>
      </c>
      <c r="D8" s="7">
        <v>2.87</v>
      </c>
      <c r="E8" s="25">
        <v>10555.05</v>
      </c>
      <c r="F8" s="21">
        <v>42855</v>
      </c>
      <c r="G8" s="26">
        <v>25009</v>
      </c>
      <c r="H8" s="27">
        <v>2.7501596633324175</v>
      </c>
      <c r="J8">
        <v>206592</v>
      </c>
      <c r="K8">
        <v>257130</v>
      </c>
      <c r="L8">
        <f t="shared" si="1"/>
        <v>257130</v>
      </c>
      <c r="M8">
        <f t="shared" si="2"/>
        <v>514260</v>
      </c>
    </row>
    <row r="9" spans="1:13" ht="20.25" customHeight="1" x14ac:dyDescent="0.25">
      <c r="A9" s="20">
        <v>6</v>
      </c>
      <c r="B9" s="18" t="s">
        <v>24</v>
      </c>
      <c r="C9" s="12" t="s">
        <v>13</v>
      </c>
      <c r="D9" s="7"/>
      <c r="E9" s="7">
        <v>1408.4</v>
      </c>
      <c r="F9" s="22"/>
      <c r="G9" s="22">
        <v>2788</v>
      </c>
      <c r="H9" s="24">
        <v>0.30658743417852685</v>
      </c>
    </row>
    <row r="10" spans="1:13" ht="23.25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9457.4</v>
      </c>
      <c r="F10" s="15">
        <f>D10*E10</f>
        <v>10592.288</v>
      </c>
      <c r="G10" s="15">
        <v>11349</v>
      </c>
      <c r="H10" s="16">
        <v>1.248</v>
      </c>
      <c r="J10">
        <v>122652</v>
      </c>
      <c r="K10">
        <v>60716.508000000002</v>
      </c>
      <c r="L10">
        <f t="shared" si="1"/>
        <v>63553.728000000003</v>
      </c>
      <c r="M10">
        <f t="shared" si="2"/>
        <v>124270.236</v>
      </c>
    </row>
    <row r="11" spans="1:13" ht="20.25" customHeight="1" x14ac:dyDescent="0.25">
      <c r="A11" s="5">
        <v>8</v>
      </c>
      <c r="B11" s="6" t="s">
        <v>19</v>
      </c>
      <c r="C11" s="12" t="s">
        <v>8</v>
      </c>
      <c r="D11" s="7">
        <v>11710</v>
      </c>
      <c r="E11" s="7">
        <v>8</v>
      </c>
      <c r="F11" s="15">
        <v>93683</v>
      </c>
      <c r="G11" s="15">
        <v>95271</v>
      </c>
      <c r="H11" s="16">
        <v>10.476646858544632</v>
      </c>
      <c r="J11">
        <v>1205016</v>
      </c>
      <c r="K11">
        <v>602510.88</v>
      </c>
      <c r="L11">
        <f t="shared" si="1"/>
        <v>562098</v>
      </c>
      <c r="M11">
        <f t="shared" si="2"/>
        <v>1164608.8799999999</v>
      </c>
    </row>
    <row r="12" spans="1:13" ht="18.75" customHeight="1" x14ac:dyDescent="0.25">
      <c r="A12" s="36">
        <v>9</v>
      </c>
      <c r="B12" s="34" t="s">
        <v>18</v>
      </c>
      <c r="C12" s="12" t="s">
        <v>15</v>
      </c>
      <c r="D12" s="12">
        <v>0.49</v>
      </c>
      <c r="E12" s="7">
        <v>40</v>
      </c>
      <c r="F12" s="40">
        <v>256</v>
      </c>
      <c r="G12" s="40">
        <v>291</v>
      </c>
      <c r="H12" s="42">
        <f>G12/E10</f>
        <v>3.0769556114788422E-2</v>
      </c>
      <c r="J12">
        <v>2820</v>
      </c>
      <c r="K12">
        <v>1536</v>
      </c>
      <c r="L12">
        <f t="shared" si="1"/>
        <v>1536</v>
      </c>
      <c r="M12">
        <f t="shared" si="2"/>
        <v>3072</v>
      </c>
    </row>
    <row r="13" spans="1:13" ht="18.75" customHeight="1" x14ac:dyDescent="0.25">
      <c r="A13" s="37"/>
      <c r="B13" s="35"/>
      <c r="C13" s="12" t="s">
        <v>16</v>
      </c>
      <c r="D13" s="12">
        <v>0.25</v>
      </c>
      <c r="E13" s="7">
        <v>944.6</v>
      </c>
      <c r="F13" s="41"/>
      <c r="G13" s="41"/>
      <c r="H13" s="43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0.25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58989</v>
      </c>
      <c r="H14" s="16">
        <v>6.4868314758813206</v>
      </c>
      <c r="J14">
        <v>394524</v>
      </c>
      <c r="K14">
        <v>301164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55.5" customHeight="1" x14ac:dyDescent="0.25">
      <c r="A16" s="33" t="s">
        <v>29</v>
      </c>
      <c r="B16" s="33"/>
      <c r="C16" s="33"/>
      <c r="D16" s="33"/>
      <c r="E16" s="33"/>
      <c r="F16" s="33"/>
      <c r="G16" s="33"/>
      <c r="H16" s="33"/>
    </row>
    <row r="18" spans="1:8" ht="60" customHeight="1" x14ac:dyDescent="0.25">
      <c r="A18" s="33" t="s">
        <v>30</v>
      </c>
      <c r="B18" s="33"/>
      <c r="C18" s="33"/>
      <c r="D18" s="33"/>
      <c r="E18" s="33"/>
      <c r="F18" s="33"/>
      <c r="G18" s="33"/>
      <c r="H18" s="33"/>
    </row>
    <row r="19" spans="1:8" x14ac:dyDescent="0.25">
      <c r="C19"/>
      <c r="D19" s="32"/>
      <c r="E19" s="32"/>
      <c r="F19" s="32"/>
    </row>
    <row r="20" spans="1:8" ht="15.75" x14ac:dyDescent="0.25">
      <c r="B20" s="38" t="s">
        <v>31</v>
      </c>
      <c r="C20" s="38"/>
      <c r="D20" s="38"/>
      <c r="E20" s="38"/>
      <c r="F20" s="38"/>
      <c r="G20" s="38"/>
      <c r="H20" s="38"/>
    </row>
  </sheetData>
  <mergeCells count="10">
    <mergeCell ref="A1:H1"/>
    <mergeCell ref="F12:F13"/>
    <mergeCell ref="G12:G13"/>
    <mergeCell ref="H12:H13"/>
    <mergeCell ref="A3:D3"/>
    <mergeCell ref="A16:H16"/>
    <mergeCell ref="A18:H18"/>
    <mergeCell ref="B12:B13"/>
    <mergeCell ref="A12:A13"/>
    <mergeCell ref="B20:H20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2019-07-19T09:58:11Z</dcterms:modified>
</cp:coreProperties>
</file>