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4" i="1" l="1"/>
  <c r="L14" i="1" s="1"/>
  <c r="M14" i="1" s="1"/>
  <c r="L11" i="1" l="1"/>
  <c r="M11" i="1" s="1"/>
  <c r="F10" i="1"/>
  <c r="F5" i="1"/>
  <c r="F6" i="1"/>
  <c r="F4" i="1"/>
  <c r="L4" i="1" l="1"/>
  <c r="M4" i="1" s="1"/>
  <c r="L10" i="1"/>
  <c r="M10" i="1" s="1"/>
  <c r="L6" i="1"/>
  <c r="M6" i="1" s="1"/>
  <c r="L5" i="1"/>
  <c r="M5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<sst xmlns="http://schemas.openxmlformats.org/spreadsheetml/2006/main" count="35" uniqueCount="33">
  <si>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</si>
  <si>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</si>
  <si>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</si>
  <si>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</si>
  <si>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</si>
  <si>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</si>
  <si>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</si>
  <si>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</si>
  <si>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</si>
  <si>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</si>
  <si>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</si>
  <si>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</si>
  <si>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</si>
  <si>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</si>
  <si>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</si>
  <si>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</si>
  <si>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</si>
  <si>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</si>
  <si>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</si>
  <si>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</si>
  <si>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</si>
  <si>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</si>
  <si>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</si>
  <si>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</si>
  <si>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</si>
  <si>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</si>
  <si>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</si>
  <si>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</si>
  <si>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</si>
  <si>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</si>
  <si>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</si>
  <si>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</si>
  <si>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д.79!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</si>
</sst>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Q8" sqref="Q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44.75" customHeight="1" x14ac:dyDescent="0.25">
      <c r="A1" s="41" t="s">
        <v>32</v>
      </c>
      <c r="B1" s="41"/>
      <c r="C1" s="41"/>
      <c r="D1" s="41"/>
      <c r="E1" s="41"/>
      <c r="F1" s="41"/>
      <c r="G1" s="41"/>
      <c r="H1" s="41"/>
      <c r="I1" s="7"/>
      <c r="J1" s="7"/>
      <c r="K1" s="7"/>
      <c r="L1" s="7"/>
      <c r="M1" s="7"/>
    </row>
    <row r="2" spans="1:13" s="6" customFormat="1" ht="48" thickBot="1" x14ac:dyDescent="0.3">
      <c r="A2" s="29" t="s">
        <v>0</v>
      </c>
      <c r="B2" s="30" t="s">
        <v>1</v>
      </c>
      <c r="C2" s="30" t="s">
        <v>2</v>
      </c>
      <c r="D2" s="30" t="s">
        <v>9</v>
      </c>
      <c r="E2" s="30" t="s">
        <v>10</v>
      </c>
      <c r="F2" s="30" t="s">
        <v>11</v>
      </c>
      <c r="G2" s="30" t="s">
        <v>12</v>
      </c>
      <c r="H2" s="30" t="s">
        <v>3</v>
      </c>
    </row>
    <row r="3" spans="1:13" s="6" customFormat="1" ht="18" thickBot="1" x14ac:dyDescent="0.3">
      <c r="A3" s="44" t="s">
        <v>27</v>
      </c>
      <c r="B3" s="45"/>
      <c r="C3" s="45"/>
      <c r="D3" s="45"/>
      <c r="E3" s="46"/>
      <c r="F3" s="33"/>
      <c r="G3" s="33"/>
      <c r="H3" s="34">
        <f>SUM(H4:H14)</f>
        <v>38.000470960489608</v>
      </c>
    </row>
    <row r="4" spans="1:13" ht="27.75" customHeight="1" x14ac:dyDescent="0.25">
      <c r="A4" s="26">
        <v>1</v>
      </c>
      <c r="B4" s="25" t="s">
        <v>4</v>
      </c>
      <c r="C4" s="31" t="s">
        <v>23</v>
      </c>
      <c r="D4" s="32">
        <v>4</v>
      </c>
      <c r="E4" s="32">
        <v>2432</v>
      </c>
      <c r="F4" s="27">
        <f>D4*E4</f>
        <v>9728</v>
      </c>
      <c r="G4" s="27">
        <v>18887</v>
      </c>
      <c r="H4" s="28">
        <v>2.0444731254423583</v>
      </c>
      <c r="J4">
        <v>390688.56</v>
      </c>
      <c r="K4">
        <v>230582.40000000002</v>
      </c>
      <c r="L4">
        <f>F4*6</f>
        <v>58368</v>
      </c>
      <c r="M4">
        <f>K4+L4</f>
        <v>288950.40000000002</v>
      </c>
    </row>
    <row r="5" spans="1:13" ht="27.75" customHeight="1" x14ac:dyDescent="0.25">
      <c r="A5" s="3">
        <v>2</v>
      </c>
      <c r="B5" s="4" t="s">
        <v>20</v>
      </c>
      <c r="C5" s="10" t="s">
        <v>6</v>
      </c>
      <c r="D5" s="5">
        <v>20.28</v>
      </c>
      <c r="E5" s="5">
        <v>2317.6</v>
      </c>
      <c r="F5" s="12">
        <f t="shared" ref="F5:F6" si="0">D5*E5</f>
        <v>47000.928</v>
      </c>
      <c r="G5" s="12">
        <v>55871</v>
      </c>
      <c r="H5" s="13">
        <v>6.0479037428702274</v>
      </c>
      <c r="J5">
        <v>473346.62399999995</v>
      </c>
      <c r="K5">
        <v>282005.56799999997</v>
      </c>
      <c r="L5">
        <f t="shared" ref="L5:L14" si="1">F5*6</f>
        <v>282005.56799999997</v>
      </c>
      <c r="M5">
        <f t="shared" ref="M5:M14" si="2">K5+L5</f>
        <v>564011.13599999994</v>
      </c>
    </row>
    <row r="6" spans="1:13" ht="27.75" customHeight="1" x14ac:dyDescent="0.25">
      <c r="A6" s="3">
        <v>3</v>
      </c>
      <c r="B6" s="4" t="s">
        <v>5</v>
      </c>
      <c r="C6" s="10" t="s">
        <v>22</v>
      </c>
      <c r="D6" s="5">
        <v>1.8</v>
      </c>
      <c r="E6" s="5">
        <v>9607.6</v>
      </c>
      <c r="F6" s="12">
        <f t="shared" si="0"/>
        <v>17293.68</v>
      </c>
      <c r="G6" s="12">
        <v>13164</v>
      </c>
      <c r="H6" s="13">
        <v>1.4249718972480119</v>
      </c>
      <c r="J6">
        <v>233688</v>
      </c>
      <c r="K6">
        <v>147576</v>
      </c>
      <c r="L6">
        <f t="shared" si="1"/>
        <v>103762.08</v>
      </c>
      <c r="M6">
        <f t="shared" si="2"/>
        <v>251338.08000000002</v>
      </c>
    </row>
    <row r="7" spans="1:13" ht="27.75" customHeight="1" x14ac:dyDescent="0.25">
      <c r="A7" s="16">
        <v>4</v>
      </c>
      <c r="B7" s="14" t="s">
        <v>21</v>
      </c>
      <c r="C7" s="10" t="s">
        <v>14</v>
      </c>
      <c r="D7" s="5">
        <v>127.67</v>
      </c>
      <c r="E7" s="22">
        <v>10766.4</v>
      </c>
      <c r="F7" s="18">
        <v>46311</v>
      </c>
      <c r="G7" s="18">
        <v>61949</v>
      </c>
      <c r="H7" s="20">
        <v>6.705832882301511</v>
      </c>
      <c r="J7">
        <v>555156</v>
      </c>
      <c r="K7">
        <v>277866</v>
      </c>
      <c r="L7">
        <f t="shared" si="1"/>
        <v>277866</v>
      </c>
      <c r="M7">
        <f t="shared" si="2"/>
        <v>555732</v>
      </c>
    </row>
    <row r="8" spans="1:13" ht="27.75" customHeight="1" x14ac:dyDescent="0.25">
      <c r="A8" s="3">
        <v>5</v>
      </c>
      <c r="B8" s="4" t="s">
        <v>25</v>
      </c>
      <c r="C8" s="10" t="s">
        <v>14</v>
      </c>
      <c r="D8" s="5">
        <v>2.61</v>
      </c>
      <c r="E8" s="22">
        <v>10766.4</v>
      </c>
      <c r="F8" s="18">
        <v>40118</v>
      </c>
      <c r="G8" s="23">
        <v>20120</v>
      </c>
      <c r="H8" s="24">
        <v>2.1779424622174108</v>
      </c>
      <c r="J8">
        <v>191232</v>
      </c>
      <c r="K8">
        <v>240708</v>
      </c>
      <c r="L8">
        <f t="shared" si="1"/>
        <v>240708</v>
      </c>
      <c r="M8">
        <f t="shared" si="2"/>
        <v>481416</v>
      </c>
    </row>
    <row r="9" spans="1:13" ht="27.75" customHeight="1" x14ac:dyDescent="0.25">
      <c r="A9" s="17">
        <v>6</v>
      </c>
      <c r="B9" s="15" t="s">
        <v>24</v>
      </c>
      <c r="C9" s="10" t="s">
        <v>13</v>
      </c>
      <c r="D9" s="5"/>
      <c r="E9" s="5">
        <v>1520.8</v>
      </c>
      <c r="F9" s="19"/>
      <c r="G9" s="19">
        <v>3336</v>
      </c>
      <c r="H9" s="21">
        <v>0.3611141179899246</v>
      </c>
    </row>
    <row r="10" spans="1:13" ht="27.75" customHeight="1" x14ac:dyDescent="0.25">
      <c r="A10" s="3">
        <v>7</v>
      </c>
      <c r="B10" s="4" t="s">
        <v>17</v>
      </c>
      <c r="C10" s="10" t="s">
        <v>7</v>
      </c>
      <c r="D10" s="5">
        <v>1.1200000000000001</v>
      </c>
      <c r="E10" s="5">
        <v>9607.6</v>
      </c>
      <c r="F10" s="12">
        <f>D10*E10</f>
        <v>10760.512000000001</v>
      </c>
      <c r="G10" s="12">
        <v>11529</v>
      </c>
      <c r="H10" s="13">
        <v>1.248</v>
      </c>
      <c r="J10">
        <v>122952</v>
      </c>
      <c r="K10">
        <v>61680.792000000009</v>
      </c>
      <c r="L10">
        <f t="shared" si="1"/>
        <v>64563.072</v>
      </c>
      <c r="M10">
        <f t="shared" si="2"/>
        <v>126243.864</v>
      </c>
    </row>
    <row r="11" spans="1:13" ht="27.75" customHeight="1" x14ac:dyDescent="0.25">
      <c r="A11" s="3">
        <v>8</v>
      </c>
      <c r="B11" s="4" t="s">
        <v>19</v>
      </c>
      <c r="C11" s="10" t="s">
        <v>8</v>
      </c>
      <c r="D11" s="5">
        <v>13009</v>
      </c>
      <c r="E11" s="5">
        <v>8</v>
      </c>
      <c r="F11" s="12">
        <v>104072</v>
      </c>
      <c r="G11" s="12">
        <v>105836</v>
      </c>
      <c r="H11" s="13">
        <v>11.456496939922561</v>
      </c>
      <c r="J11">
        <v>1222596</v>
      </c>
      <c r="K11">
        <v>611299.19999999995</v>
      </c>
      <c r="L11">
        <f t="shared" si="1"/>
        <v>624432</v>
      </c>
      <c r="M11">
        <f t="shared" si="2"/>
        <v>1235731.2</v>
      </c>
    </row>
    <row r="12" spans="1:13" ht="14.25" customHeight="1" x14ac:dyDescent="0.25">
      <c r="A12" s="39">
        <v>9</v>
      </c>
      <c r="B12" s="38" t="s">
        <v>18</v>
      </c>
      <c r="C12" s="10" t="s">
        <v>15</v>
      </c>
      <c r="D12" s="10">
        <v>0.49</v>
      </c>
      <c r="E12" s="5">
        <v>40</v>
      </c>
      <c r="F12" s="42">
        <v>255</v>
      </c>
      <c r="G12" s="42">
        <v>308</v>
      </c>
      <c r="H12" s="43">
        <f>G12/E10</f>
        <v>3.2057954119655271E-2</v>
      </c>
      <c r="J12">
        <v>2976</v>
      </c>
      <c r="K12">
        <v>1530</v>
      </c>
      <c r="L12">
        <f t="shared" si="1"/>
        <v>1530</v>
      </c>
      <c r="M12">
        <f t="shared" si="2"/>
        <v>3060</v>
      </c>
    </row>
    <row r="13" spans="1:13" ht="14.25" customHeight="1" x14ac:dyDescent="0.25">
      <c r="A13" s="39"/>
      <c r="B13" s="38"/>
      <c r="C13" s="10" t="s">
        <v>16</v>
      </c>
      <c r="D13" s="10">
        <v>0.25</v>
      </c>
      <c r="E13" s="5">
        <v>1002.2</v>
      </c>
      <c r="F13" s="42"/>
      <c r="G13" s="42"/>
      <c r="H13" s="43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7.75" customHeight="1" x14ac:dyDescent="0.25">
      <c r="A14" s="3">
        <v>10</v>
      </c>
      <c r="B14" s="4" t="s">
        <v>28</v>
      </c>
      <c r="C14" s="36" t="s">
        <v>26</v>
      </c>
      <c r="D14" s="5"/>
      <c r="E14" s="5" t="s">
        <v>26</v>
      </c>
      <c r="F14" s="12">
        <f>G14</f>
        <v>60063</v>
      </c>
      <c r="G14" s="12">
        <v>60063</v>
      </c>
      <c r="H14" s="13">
        <v>6.5016778383779501</v>
      </c>
      <c r="J14">
        <v>437328</v>
      </c>
      <c r="K14">
        <v>305946</v>
      </c>
      <c r="L14">
        <f t="shared" si="1"/>
        <v>360378</v>
      </c>
      <c r="M14">
        <f t="shared" si="2"/>
        <v>666324</v>
      </c>
    </row>
    <row r="15" spans="1:13" ht="15.75" x14ac:dyDescent="0.25">
      <c r="A15" s="8"/>
      <c r="B15" s="9"/>
      <c r="C15" s="11"/>
      <c r="D15" s="9"/>
      <c r="E15" s="9"/>
      <c r="F15" s="9"/>
      <c r="G15" s="9"/>
      <c r="H15" s="9"/>
    </row>
    <row r="16" spans="1:13" ht="68.25" customHeight="1" x14ac:dyDescent="0.25">
      <c r="A16" s="37" t="s">
        <v>29</v>
      </c>
      <c r="B16" s="37"/>
      <c r="C16" s="37"/>
      <c r="D16" s="37"/>
      <c r="E16" s="37"/>
      <c r="F16" s="37"/>
      <c r="G16" s="37"/>
      <c r="H16" s="37"/>
    </row>
    <row r="18" spans="1:8" ht="50.25" customHeight="1" x14ac:dyDescent="0.25">
      <c r="A18" s="37" t="s">
        <v>30</v>
      </c>
      <c r="B18" s="37"/>
      <c r="C18" s="37"/>
      <c r="D18" s="37"/>
      <c r="E18" s="37"/>
      <c r="F18" s="37"/>
      <c r="G18" s="37"/>
      <c r="H18" s="37"/>
    </row>
    <row r="19" spans="1:8" x14ac:dyDescent="0.25">
      <c r="C19"/>
      <c r="D19" s="35"/>
      <c r="E19" s="35"/>
      <c r="F19" s="35"/>
    </row>
    <row r="20" spans="1:8" ht="15.75" x14ac:dyDescent="0.25">
      <c r="B20" s="40" t="s">
        <v>31</v>
      </c>
      <c r="C20" s="40"/>
      <c r="D20" s="40"/>
      <c r="E20" s="40"/>
      <c r="F20" s="40"/>
      <c r="G20" s="40"/>
      <c r="H20" s="40"/>
    </row>
  </sheetData>
  <mergeCells count="10">
    <mergeCell ref="A1:H1"/>
    <mergeCell ref="F12:F13"/>
    <mergeCell ref="G12:G13"/>
    <mergeCell ref="H12:H13"/>
    <mergeCell ref="A3:E3"/>
    <mergeCell ref="A16:H16"/>
    <mergeCell ref="A18:H18"/>
    <mergeCell ref="B12:B13"/>
    <mergeCell ref="A12:A13"/>
    <mergeCell ref="B20:H20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2019-07-19T09:59:16Z</dcterms:modified>
</cp:coreProperties>
</file>