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4" i="1"/>
  <c r="M14" i="1" s="1"/>
  <c r="L11" i="1" l="1"/>
  <c r="M11" i="1" s="1"/>
  <c r="F10" i="1"/>
  <c r="F5" i="1"/>
  <c r="F6" i="1"/>
  <c r="F4" i="1"/>
  <c r="L4" i="1" l="1"/>
  <c r="M4" i="1" s="1"/>
  <c r="L6" i="1"/>
  <c r="M6" i="1" s="1"/>
  <c r="L5" i="1"/>
  <c r="M5" i="1" s="1"/>
  <c r="L10" i="1"/>
  <c r="M10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<sst xmlns="http://schemas.openxmlformats.org/spreadsheetml/2006/main" count="35" uniqueCount="33">
  <si>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</si>
  <si>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</si>
  <si>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</si>
  <si>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</si>
  <si>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</si>
  <si>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</si>
  <si>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</si>
  <si>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</si>
  <si>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</si>
  <si>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</si>
  <si>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</si>
  <si>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</si>
  <si>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</si>
  <si>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</si>
  <si>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</si>
  <si>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</si>
  <si>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</si>
  <si>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</si>
  <si>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</si>
  <si>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</si>
  <si>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</si>
  <si>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</si>
  <si>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</si>
  <si>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</si>
  <si>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1 м2 пл.терр..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</si>
  <si>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</si>
  <si>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</si>
  <si>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</si>
  <si>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</si>
  <si>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</si>
  <si>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</si>
  <si>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</si>
  <si>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д.83!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</si>
</sst>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23.25" customHeight="1" thickBot="1" x14ac:dyDescent="0.3">
      <c r="A3" s="38" t="s">
        <v>27</v>
      </c>
      <c r="B3" s="39"/>
      <c r="C3" s="39"/>
      <c r="D3" s="40"/>
      <c r="E3" s="4"/>
      <c r="F3" s="4"/>
      <c r="G3" s="29"/>
      <c r="H3" s="31">
        <f>SUM(H4:H14)</f>
        <v>37.999030282630876</v>
      </c>
    </row>
    <row r="4" spans="1:13" ht="24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1287.8</v>
      </c>
      <c r="F4" s="15">
        <f>D4*E4</f>
        <v>5151.2</v>
      </c>
      <c r="G4" s="15">
        <v>10001</v>
      </c>
      <c r="H4" s="28">
        <v>1.0940286733073177</v>
      </c>
      <c r="J4">
        <v>388575.12</v>
      </c>
      <c r="K4">
        <v>228170.40000000002</v>
      </c>
      <c r="L4">
        <f>F4*6</f>
        <v>30907.199999999997</v>
      </c>
      <c r="M4">
        <f>K4+L4</f>
        <v>259077.60000000003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2440.1999999999998</v>
      </c>
      <c r="F5" s="15">
        <f t="shared" ref="F5:F6" si="0">D5*E5</f>
        <v>49487.256000000001</v>
      </c>
      <c r="G5" s="15">
        <v>58653</v>
      </c>
      <c r="H5" s="16">
        <v>6.4161647610733032</v>
      </c>
      <c r="J5">
        <v>498386.44799999997</v>
      </c>
      <c r="K5">
        <v>296923.53600000002</v>
      </c>
      <c r="L5">
        <f t="shared" ref="L5:L14" si="1">F5*6</f>
        <v>296923.53600000002</v>
      </c>
      <c r="M5">
        <f t="shared" ref="M5:M14" si="2">K5+L5</f>
        <v>593847.07200000004</v>
      </c>
    </row>
    <row r="6" spans="1:13" ht="24" customHeight="1" x14ac:dyDescent="0.25">
      <c r="A6" s="5">
        <v>3</v>
      </c>
      <c r="B6" s="6" t="s">
        <v>5</v>
      </c>
      <c r="C6" s="12" t="s">
        <v>22</v>
      </c>
      <c r="D6" s="7">
        <v>1.8</v>
      </c>
      <c r="E6" s="7">
        <v>9507.1</v>
      </c>
      <c r="F6" s="15">
        <f t="shared" si="0"/>
        <v>17112.780000000002</v>
      </c>
      <c r="G6" s="15">
        <v>23568</v>
      </c>
      <c r="H6" s="16">
        <v>2.5781489623544509</v>
      </c>
      <c r="J6">
        <v>234586.80000000002</v>
      </c>
      <c r="K6">
        <v>148143.59999999998</v>
      </c>
      <c r="L6">
        <f t="shared" si="1"/>
        <v>102676.68000000002</v>
      </c>
      <c r="M6">
        <f t="shared" si="2"/>
        <v>250820.28</v>
      </c>
    </row>
    <row r="7" spans="1:13" ht="24" customHeight="1" x14ac:dyDescent="0.25">
      <c r="A7" s="19">
        <v>4</v>
      </c>
      <c r="B7" s="17" t="s">
        <v>21</v>
      </c>
      <c r="C7" s="12" t="s">
        <v>14</v>
      </c>
      <c r="D7" s="7">
        <v>127.67</v>
      </c>
      <c r="E7" s="25">
        <v>10727.2</v>
      </c>
      <c r="F7" s="21">
        <v>46251</v>
      </c>
      <c r="G7" s="21">
        <v>61949</v>
      </c>
      <c r="H7" s="23">
        <v>6.7767205562158805</v>
      </c>
      <c r="J7">
        <v>555312</v>
      </c>
      <c r="K7">
        <v>277506</v>
      </c>
      <c r="L7">
        <f t="shared" si="1"/>
        <v>277506</v>
      </c>
      <c r="M7">
        <f t="shared" si="2"/>
        <v>555012</v>
      </c>
    </row>
    <row r="8" spans="1:13" ht="24" customHeight="1" x14ac:dyDescent="0.25">
      <c r="A8" s="5">
        <v>5</v>
      </c>
      <c r="B8" s="6" t="s">
        <v>25</v>
      </c>
      <c r="C8" s="12" t="s">
        <v>14</v>
      </c>
      <c r="D8" s="7">
        <v>2.61</v>
      </c>
      <c r="E8" s="25">
        <v>10727.2</v>
      </c>
      <c r="F8" s="21">
        <v>39605</v>
      </c>
      <c r="G8" s="26">
        <v>26356</v>
      </c>
      <c r="H8" s="27">
        <v>2.8831336580029663</v>
      </c>
      <c r="J8">
        <v>189516</v>
      </c>
      <c r="K8">
        <v>237630</v>
      </c>
      <c r="L8">
        <f t="shared" si="1"/>
        <v>237630</v>
      </c>
      <c r="M8">
        <f t="shared" si="2"/>
        <v>475260</v>
      </c>
    </row>
    <row r="9" spans="1:13" ht="24" customHeight="1" x14ac:dyDescent="0.25">
      <c r="A9" s="20">
        <v>6</v>
      </c>
      <c r="B9" s="18" t="s">
        <v>23</v>
      </c>
      <c r="C9" s="12" t="s">
        <v>13</v>
      </c>
      <c r="D9" s="7"/>
      <c r="E9" s="7">
        <v>1388.7</v>
      </c>
      <c r="F9" s="22"/>
      <c r="G9" s="22">
        <v>3049</v>
      </c>
      <c r="H9" s="24">
        <v>0.33353598889251196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9507.1</v>
      </c>
      <c r="F10" s="15">
        <f>D10*E10</f>
        <v>10647.952000000001</v>
      </c>
      <c r="G10" s="15">
        <v>11409</v>
      </c>
      <c r="H10" s="16">
        <v>1.248</v>
      </c>
      <c r="J10">
        <v>122292</v>
      </c>
      <c r="K10">
        <v>61035.582000000009</v>
      </c>
      <c r="L10">
        <f t="shared" si="1"/>
        <v>63887.712000000007</v>
      </c>
      <c r="M10">
        <f t="shared" si="2"/>
        <v>124923.29400000002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11361</v>
      </c>
      <c r="E11" s="7">
        <v>8</v>
      </c>
      <c r="F11" s="15">
        <v>90888</v>
      </c>
      <c r="G11" s="15">
        <v>92428</v>
      </c>
      <c r="H11" s="16">
        <v>10.110877133931483</v>
      </c>
      <c r="J11">
        <v>1502268</v>
      </c>
      <c r="K11">
        <v>751133.28</v>
      </c>
      <c r="L11">
        <f t="shared" si="1"/>
        <v>545328</v>
      </c>
      <c r="M11">
        <f t="shared" si="2"/>
        <v>1296461.28</v>
      </c>
    </row>
    <row r="12" spans="1:13" ht="12" customHeight="1" x14ac:dyDescent="0.25">
      <c r="A12" s="44">
        <v>9</v>
      </c>
      <c r="B12" s="42" t="s">
        <v>18</v>
      </c>
      <c r="C12" s="12" t="s">
        <v>15</v>
      </c>
      <c r="D12" s="12">
        <v>0.49</v>
      </c>
      <c r="E12" s="7">
        <v>40</v>
      </c>
      <c r="F12" s="34">
        <v>264</v>
      </c>
      <c r="G12" s="34">
        <v>301</v>
      </c>
      <c r="H12" s="36">
        <f>G12/E10</f>
        <v>3.1660548432224336E-2</v>
      </c>
      <c r="J12">
        <v>2916</v>
      </c>
      <c r="K12">
        <v>1584</v>
      </c>
      <c r="L12">
        <f t="shared" si="1"/>
        <v>1584</v>
      </c>
      <c r="M12">
        <f t="shared" si="2"/>
        <v>3168</v>
      </c>
    </row>
    <row r="13" spans="1:13" ht="12" customHeight="1" x14ac:dyDescent="0.25">
      <c r="A13" s="45"/>
      <c r="B13" s="43"/>
      <c r="C13" s="12" t="s">
        <v>16</v>
      </c>
      <c r="D13" s="12">
        <v>0.25</v>
      </c>
      <c r="E13" s="7">
        <v>978.2</v>
      </c>
      <c r="F13" s="35"/>
      <c r="G13" s="35"/>
      <c r="H13" s="37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28</v>
      </c>
      <c r="C14" s="14" t="s">
        <v>26</v>
      </c>
      <c r="D14" s="7"/>
      <c r="E14" s="7" t="s">
        <v>26</v>
      </c>
      <c r="F14" s="15">
        <v>52734</v>
      </c>
      <c r="G14" s="15">
        <v>59664</v>
      </c>
      <c r="H14" s="16">
        <v>6.5267600004207376</v>
      </c>
      <c r="J14">
        <v>109764</v>
      </c>
      <c r="K14">
        <v>302748</v>
      </c>
      <c r="L14">
        <f t="shared" si="1"/>
        <v>316404</v>
      </c>
      <c r="M14">
        <f t="shared" si="2"/>
        <v>619152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57" customHeight="1" x14ac:dyDescent="0.25">
      <c r="A16" s="41" t="s">
        <v>29</v>
      </c>
      <c r="B16" s="41"/>
      <c r="C16" s="41"/>
      <c r="D16" s="41"/>
      <c r="E16" s="41"/>
      <c r="F16" s="41"/>
      <c r="G16" s="41"/>
      <c r="H16" s="41"/>
    </row>
    <row r="18" spans="1:8" ht="57.75" customHeight="1" x14ac:dyDescent="0.25">
      <c r="A18" s="41" t="s">
        <v>30</v>
      </c>
      <c r="B18" s="41"/>
      <c r="C18" s="41"/>
      <c r="D18" s="41"/>
      <c r="E18" s="41"/>
      <c r="F18" s="41"/>
      <c r="G18" s="41"/>
      <c r="H18" s="41"/>
    </row>
    <row r="19" spans="1:8" x14ac:dyDescent="0.25">
      <c r="C19"/>
      <c r="D19" s="32"/>
      <c r="E19" s="32"/>
      <c r="F19" s="32"/>
    </row>
    <row r="20" spans="1:8" ht="15.75" x14ac:dyDescent="0.25">
      <c r="B20" s="46" t="s">
        <v>31</v>
      </c>
      <c r="C20" s="46"/>
      <c r="D20" s="46"/>
      <c r="E20" s="46"/>
      <c r="F20" s="46"/>
      <c r="G20" s="46"/>
      <c r="H20" s="46"/>
    </row>
  </sheetData>
  <mergeCells count="10">
    <mergeCell ref="A16:H16"/>
    <mergeCell ref="A18:H18"/>
    <mergeCell ref="B12:B13"/>
    <mergeCell ref="A12:A13"/>
    <mergeCell ref="B20:H20"/>
    <mergeCell ref="A1:H1"/>
    <mergeCell ref="F12:F13"/>
    <mergeCell ref="G12:G13"/>
    <mergeCell ref="H12:H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2019-07-19T09:59:49Z</dcterms:modified>
</cp:coreProperties>
</file>