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K15" i="1"/>
  <c r="L15" i="1" s="1"/>
  <c r="F7" i="1" l="1"/>
  <c r="K7" i="1" l="1"/>
  <c r="L7" i="1" s="1"/>
  <c r="F13" i="1"/>
  <c r="K13" i="1" l="1"/>
  <c r="L13" i="1" s="1"/>
  <c r="F11" i="1" l="1"/>
  <c r="F12" i="1"/>
  <c r="F10" i="1"/>
  <c r="F5" i="1"/>
  <c r="F6" i="1"/>
  <c r="K6" i="1" s="1"/>
  <c r="L6" i="1" s="1"/>
  <c r="F4" i="1"/>
  <c r="K5" i="1" l="1"/>
  <c r="L5" i="1" s="1"/>
  <c r="K10" i="1"/>
  <c r="L10" i="1" s="1"/>
  <c r="K4" i="1"/>
  <c r="L4" i="1" s="1"/>
  <c r="K12" i="1"/>
  <c r="L12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<sst xmlns="http://schemas.openxmlformats.org/spreadsheetml/2006/main" count="37" uniqueCount="35">
  <si>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</si>
  <si>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</si>
  <si>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</si>
  <si>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</si>
  <si>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</si>
  <si>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</si>
  <si>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</si>
  <si>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</si>
  <si>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</si>
  <si>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</si>
  <si>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</si>
  <si>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</si>
  <si>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</si>
  <si>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</si>
  <si>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</si>
  <si>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</si>
  <si>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</si>
  <si>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</si>
  <si>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</si>
  <si>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</si>
  <si>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</si>
  <si>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Работы,неоходимые для надлежащего содержания инженерных систем дома</t>
  </si>
  <si>
    <t>1 м2 пл.терр.</t>
  </si>
  <si>
    <t>Содержание кровли</t>
  </si>
  <si>
    <t>Содержание контейнерных площадок</t>
  </si>
  <si>
    <t>м2 жил.пом.</t>
  </si>
  <si>
    <t>квартиры</t>
  </si>
  <si>
    <t xml:space="preserve"> </t>
  </si>
  <si>
    <t>Работы,неоходимые для надлежащего содержания  конструкций дома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</si>
  <si>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</si>
  <si>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</si>
  <si>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</si>
  <si>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</si>
  <si>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</si>
  <si>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д.12!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</si>
</sst>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M15" sqref="M1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2" t="s">
        <v>34</v>
      </c>
      <c r="B1" s="32"/>
      <c r="C1" s="32"/>
      <c r="D1" s="32"/>
      <c r="E1" s="32"/>
      <c r="F1" s="32"/>
      <c r="G1" s="32"/>
      <c r="H1" s="32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7" t="s">
        <v>30</v>
      </c>
      <c r="B3" s="38"/>
      <c r="C3" s="29"/>
      <c r="D3" s="29"/>
      <c r="E3" s="29"/>
      <c r="F3" s="29"/>
      <c r="G3" s="29"/>
      <c r="H3" s="30">
        <f>SUM(H4:H15)</f>
        <v>26.296752134805878</v>
      </c>
    </row>
    <row r="4" spans="1:13" ht="27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943.5</v>
      </c>
      <c r="F4" s="16">
        <f>D4*E4</f>
        <v>3774</v>
      </c>
      <c r="G4" s="16">
        <v>7327</v>
      </c>
      <c r="H4" s="15">
        <v>2.1689855402482068</v>
      </c>
      <c r="I4">
        <v>143130.07199999999</v>
      </c>
      <c r="J4">
        <v>84316.799999999988</v>
      </c>
      <c r="K4">
        <f>F4*6</f>
        <v>22644</v>
      </c>
      <c r="L4">
        <f>J4+K4</f>
        <v>106960.79999999999</v>
      </c>
    </row>
    <row r="5" spans="1:13" ht="27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374.6</v>
      </c>
      <c r="F5" s="16">
        <f t="shared" ref="F5:F6" si="0">D5*E5</f>
        <v>10095.470000000001</v>
      </c>
      <c r="G5" s="16">
        <v>12135</v>
      </c>
      <c r="H5" s="15">
        <v>3.5922805419560517</v>
      </c>
      <c r="I5">
        <v>103627.296</v>
      </c>
      <c r="J5">
        <v>60572.820000000007</v>
      </c>
      <c r="K5">
        <f>F5*6</f>
        <v>60572.820000000007</v>
      </c>
      <c r="L5">
        <f t="shared" ref="L5:L15" si="1">J5+K5</f>
        <v>121145.64000000001</v>
      </c>
    </row>
    <row r="6" spans="1:13" ht="27" customHeight="1" x14ac:dyDescent="0.25">
      <c r="A6" s="5">
        <v>3</v>
      </c>
      <c r="B6" s="6" t="s">
        <v>24</v>
      </c>
      <c r="C6" s="12" t="s">
        <v>25</v>
      </c>
      <c r="D6" s="7">
        <v>0</v>
      </c>
      <c r="E6" s="7">
        <v>3513.2</v>
      </c>
      <c r="F6" s="16">
        <f t="shared" si="0"/>
        <v>0</v>
      </c>
      <c r="G6" s="16">
        <v>2161</v>
      </c>
      <c r="H6" s="15">
        <v>0.6397130820904019</v>
      </c>
      <c r="I6">
        <v>0</v>
      </c>
      <c r="J6">
        <v>0</v>
      </c>
      <c r="K6">
        <f>F6*6</f>
        <v>0</v>
      </c>
      <c r="L6">
        <f t="shared" si="1"/>
        <v>0</v>
      </c>
    </row>
    <row r="7" spans="1:13" ht="27" customHeight="1" x14ac:dyDescent="0.25">
      <c r="A7" s="17">
        <v>4</v>
      </c>
      <c r="B7" s="28" t="s">
        <v>21</v>
      </c>
      <c r="C7" s="12" t="s">
        <v>13</v>
      </c>
      <c r="D7" s="7">
        <v>151.09</v>
      </c>
      <c r="E7" s="7">
        <v>3700.5</v>
      </c>
      <c r="F7" s="19" t="e">
        <f>D7*E7+#REF!*#REF!</f>
        <v>#REF!</v>
      </c>
      <c r="G7" s="19">
        <v>21080</v>
      </c>
      <c r="H7" s="21">
        <v>6.2402368211317327</v>
      </c>
      <c r="I7">
        <v>217856.49599999998</v>
      </c>
      <c r="J7">
        <v>108936.12</v>
      </c>
      <c r="K7" t="e">
        <f>F7*6</f>
        <v>#REF!</v>
      </c>
      <c r="L7" t="e">
        <f t="shared" si="1"/>
        <v>#REF!</v>
      </c>
    </row>
    <row r="8" spans="1:13" ht="27" customHeight="1" x14ac:dyDescent="0.25">
      <c r="A8" s="5">
        <v>5</v>
      </c>
      <c r="B8" s="6" t="s">
        <v>28</v>
      </c>
      <c r="C8" s="12" t="s">
        <v>12</v>
      </c>
      <c r="D8" s="7">
        <v>2.87</v>
      </c>
      <c r="E8" s="27">
        <v>3700.5</v>
      </c>
      <c r="F8" s="23">
        <v>17089</v>
      </c>
      <c r="G8" s="25">
        <v>20270</v>
      </c>
      <c r="H8" s="26">
        <v>6.0004554252533309</v>
      </c>
      <c r="I8">
        <v>189672</v>
      </c>
      <c r="J8">
        <v>102534</v>
      </c>
      <c r="K8">
        <f>F8*6</f>
        <v>102534</v>
      </c>
      <c r="L8">
        <f t="shared" si="1"/>
        <v>205068</v>
      </c>
    </row>
    <row r="9" spans="1:13" ht="27" customHeight="1" x14ac:dyDescent="0.25">
      <c r="A9" s="18">
        <v>6</v>
      </c>
      <c r="B9" s="24" t="s">
        <v>23</v>
      </c>
      <c r="C9" s="12" t="s">
        <v>12</v>
      </c>
      <c r="D9" s="7"/>
      <c r="E9" s="7">
        <v>940</v>
      </c>
      <c r="F9" s="20"/>
      <c r="G9" s="20">
        <v>2058</v>
      </c>
      <c r="H9" s="22">
        <v>0.60922236137993857</v>
      </c>
    </row>
    <row r="10" spans="1:13" ht="27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3513.2</v>
      </c>
      <c r="F10" s="16">
        <f>D10*E10</f>
        <v>3934.7840000000001</v>
      </c>
      <c r="G10" s="16">
        <v>4216</v>
      </c>
      <c r="H10" s="15">
        <v>1.248</v>
      </c>
      <c r="I10">
        <v>45048</v>
      </c>
      <c r="J10">
        <v>22554.744000000002</v>
      </c>
      <c r="K10">
        <f t="shared" ref="K10:K15" si="2">F10*6</f>
        <v>23608.704000000002</v>
      </c>
      <c r="L10">
        <f t="shared" si="1"/>
        <v>46163.448000000004</v>
      </c>
    </row>
    <row r="11" spans="1:13" ht="27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3513.2</v>
      </c>
      <c r="F11" s="16">
        <f t="shared" ref="F11:F12" si="3">D11*E11</f>
        <v>456.71600000000001</v>
      </c>
      <c r="G11" s="16">
        <v>3214</v>
      </c>
      <c r="H11" s="15">
        <v>0.95142889673232389</v>
      </c>
      <c r="I11">
        <v>5052</v>
      </c>
      <c r="J11">
        <v>2740.2960000000003</v>
      </c>
      <c r="K11">
        <f t="shared" si="2"/>
        <v>2740.2960000000003</v>
      </c>
      <c r="L11">
        <f t="shared" si="1"/>
        <v>5480.5920000000006</v>
      </c>
    </row>
    <row r="12" spans="1:13" ht="27" customHeight="1" x14ac:dyDescent="0.25">
      <c r="A12" s="5">
        <v>9</v>
      </c>
      <c r="B12" s="6" t="s">
        <v>5</v>
      </c>
      <c r="C12" s="12" t="s">
        <v>26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0.25665490151428899</v>
      </c>
      <c r="I12">
        <v>4212</v>
      </c>
      <c r="J12">
        <v>4637.424</v>
      </c>
      <c r="K12">
        <f t="shared" si="2"/>
        <v>105.60000000000001</v>
      </c>
      <c r="L12">
        <f t="shared" si="1"/>
        <v>4743.0240000000003</v>
      </c>
    </row>
    <row r="13" spans="1:13" ht="13.5" customHeight="1" x14ac:dyDescent="0.25">
      <c r="A13" s="42">
        <v>10</v>
      </c>
      <c r="B13" s="40" t="s">
        <v>17</v>
      </c>
      <c r="C13" s="12" t="s">
        <v>14</v>
      </c>
      <c r="D13" s="12">
        <v>0</v>
      </c>
      <c r="E13" s="7">
        <v>0</v>
      </c>
      <c r="F13" s="33">
        <f>D14*E14</f>
        <v>181.8</v>
      </c>
      <c r="G13" s="33">
        <v>210</v>
      </c>
      <c r="H13" s="35">
        <f>G13/E10</f>
        <v>5.9774564499601508E-2</v>
      </c>
      <c r="I13">
        <v>2004</v>
      </c>
      <c r="J13">
        <v>1090.8000000000002</v>
      </c>
      <c r="K13">
        <f t="shared" si="2"/>
        <v>1090.8000000000002</v>
      </c>
      <c r="L13">
        <f t="shared" si="1"/>
        <v>2181.6000000000004</v>
      </c>
    </row>
    <row r="14" spans="1:13" ht="13.5" customHeight="1" x14ac:dyDescent="0.25">
      <c r="A14" s="43"/>
      <c r="B14" s="41"/>
      <c r="C14" s="12" t="s">
        <v>15</v>
      </c>
      <c r="D14" s="12">
        <v>0.25</v>
      </c>
      <c r="E14" s="7">
        <v>727.2</v>
      </c>
      <c r="F14" s="34"/>
      <c r="G14" s="34"/>
      <c r="H14" s="36"/>
      <c r="I14">
        <v>0</v>
      </c>
      <c r="J14">
        <v>0</v>
      </c>
      <c r="K14">
        <f t="shared" si="2"/>
        <v>0</v>
      </c>
      <c r="L14">
        <f t="shared" si="1"/>
        <v>0</v>
      </c>
    </row>
    <row r="15" spans="1:13" ht="27" customHeight="1" x14ac:dyDescent="0.25">
      <c r="A15" s="5">
        <v>11</v>
      </c>
      <c r="B15" s="6" t="s">
        <v>29</v>
      </c>
      <c r="C15" s="14" t="s">
        <v>27</v>
      </c>
      <c r="D15" s="7"/>
      <c r="E15" s="7" t="s">
        <v>27</v>
      </c>
      <c r="F15" s="16">
        <v>14254</v>
      </c>
      <c r="G15" s="16">
        <v>15296</v>
      </c>
      <c r="H15" s="15">
        <v>4.53</v>
      </c>
      <c r="I15">
        <v>163188</v>
      </c>
      <c r="J15">
        <v>81714</v>
      </c>
      <c r="K15">
        <f t="shared" si="2"/>
        <v>85524</v>
      </c>
      <c r="L15">
        <f t="shared" si="1"/>
        <v>167238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2.5" customHeight="1" x14ac:dyDescent="0.25">
      <c r="A17" s="39" t="s">
        <v>31</v>
      </c>
      <c r="B17" s="39"/>
      <c r="C17" s="39"/>
      <c r="D17" s="39"/>
      <c r="E17" s="39"/>
      <c r="F17" s="39"/>
      <c r="G17" s="39"/>
      <c r="H17" s="39"/>
    </row>
    <row r="19" spans="1:8" ht="63.75" customHeight="1" x14ac:dyDescent="0.25">
      <c r="A19" s="39" t="s">
        <v>32</v>
      </c>
      <c r="B19" s="39"/>
      <c r="C19" s="39"/>
      <c r="D19" s="39"/>
      <c r="E19" s="39"/>
      <c r="F19" s="39"/>
      <c r="G19" s="39"/>
      <c r="H19" s="39"/>
    </row>
    <row r="20" spans="1:8" x14ac:dyDescent="0.25">
      <c r="C20"/>
      <c r="D20" s="31"/>
      <c r="E20" s="31"/>
      <c r="F20" s="31"/>
    </row>
    <row r="21" spans="1:8" ht="15.75" x14ac:dyDescent="0.25">
      <c r="B21" s="44" t="s">
        <v>33</v>
      </c>
      <c r="C21" s="44"/>
      <c r="D21" s="44"/>
      <c r="E21" s="44"/>
      <c r="F21" s="44"/>
      <c r="G21" s="44"/>
      <c r="H21" s="44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2019-07-19T11:01:00Z</dcterms:modified>
</cp:coreProperties>
</file>