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3050" yWindow="199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N7" i="1"/>
  <c r="O7" s="1"/>
  <c r="N8"/>
  <c r="O8" s="1"/>
  <c r="N14"/>
  <c r="O14" s="1"/>
  <c r="N15"/>
  <c r="O15" s="1"/>
  <c r="K8" l="1"/>
  <c r="K7"/>
  <c r="F4"/>
  <c r="N4" l="1"/>
  <c r="O4" s="1"/>
  <c r="I8"/>
  <c r="F11" l="1"/>
  <c r="F12"/>
  <c r="N12" s="1"/>
  <c r="O12" s="1"/>
  <c r="F13"/>
  <c r="F10"/>
  <c r="F5"/>
  <c r="F6"/>
  <c r="N5" l="1"/>
  <c r="O5" s="1"/>
  <c r="N10"/>
  <c r="O10" s="1"/>
  <c r="N13"/>
  <c r="O13" s="1"/>
  <c r="N11"/>
  <c r="O11" s="1"/>
  <c r="N6"/>
  <c r="O6" s="1"/>
</calcChain>
</file>

<file path=xl/sharedStrings.xml><?xml version="1.0" encoding="utf-8"?>
<sst xmlns="http://schemas.openxmlformats.org/spreadsheetml/2006/main" count="38" uniqueCount="36">
  <si>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</si>
  <si>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</si>
  <si>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</si>
  <si>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</si>
  <si>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</si>
  <si>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Уборка мест общего пользования (9 эт.)</t>
  </si>
  <si>
    <t>Содержание мусоропроводов</t>
  </si>
  <si>
    <t>Обслуживание вентиляции</t>
  </si>
  <si>
    <t>1 м2 пл. помещ.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</si>
  <si>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</si>
  <si>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</si>
  <si>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</si>
  <si>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</si>
  <si>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</si>
  <si>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</si>
  <si>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</si>
  <si>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</si>
  <si>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</si>
  <si>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</si>
  <si>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</si>
  <si>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</si>
  <si>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</si>
  <si>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</si>
  <si>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</si>
  <si>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>Работы, необходимые для надлежащего содержания инженерных сетей дома</t>
  </si>
  <si>
    <t>1м2жил.пом.</t>
  </si>
  <si>
    <t>Содержание кровли</t>
  </si>
  <si>
    <t>Работы, необходимые для надлежащего содержания конструкций  дома</t>
  </si>
  <si>
    <t>квартиры</t>
  </si>
  <si>
    <t xml:space="preserve"> </t>
  </si>
  <si>
    <t>Содержание жилого помещения:</t>
  </si>
  <si>
    <t xml:space="preserve">Управление + РКЦ </t>
  </si>
  <si>
    <t>Уважаемые собственники МКД ул. Неделина д.9!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 1 сентября 2019 года.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</si>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</sst>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0" fillId="0" borderId="0" xfId="0" applyNumberFormat="1"/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Border="1"/>
    <xf numFmtId="2" fontId="4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zoomScaleNormal="100" workbookViewId="0">
      <selection activeCell="Q10" sqref="Q10"/>
    </sheetView>
  </sheetViews>
  <sheetFormatPr defaultRowHeight="1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1" width="0" hidden="1" customWidth="1"/>
    <col min="13" max="13" width="9.5703125" hidden="1" customWidth="1"/>
    <col min="14" max="14" width="11.42578125" hidden="1" customWidth="1"/>
    <col min="15" max="15" width="10.5703125" hidden="1" customWidth="1"/>
  </cols>
  <sheetData>
    <row r="1" spans="1:15" s="1" customFormat="1" ht="159.94999999999999" customHeight="1">
      <c r="A1" s="25" t="s">
        <v>32</v>
      </c>
      <c r="B1" s="25"/>
      <c r="C1" s="25"/>
      <c r="D1" s="25"/>
      <c r="E1" s="25"/>
      <c r="F1" s="25"/>
      <c r="G1" s="25"/>
      <c r="H1" s="25"/>
      <c r="I1" s="6"/>
      <c r="J1" s="6"/>
      <c r="K1" s="6"/>
      <c r="L1" s="6"/>
      <c r="M1" s="6"/>
      <c r="N1" s="6"/>
    </row>
    <row r="2" spans="1:15" s="5" customFormat="1" ht="48" thickBot="1">
      <c r="A2" s="15" t="s">
        <v>0</v>
      </c>
      <c r="B2" s="16" t="s">
        <v>1</v>
      </c>
      <c r="C2" s="16" t="s">
        <v>2</v>
      </c>
      <c r="D2" s="16" t="s">
        <v>12</v>
      </c>
      <c r="E2" s="16" t="s">
        <v>13</v>
      </c>
      <c r="F2" s="16" t="s">
        <v>14</v>
      </c>
      <c r="G2" s="16" t="s">
        <v>15</v>
      </c>
      <c r="H2" s="16" t="s">
        <v>3</v>
      </c>
    </row>
    <row r="3" spans="1:15" s="5" customFormat="1" ht="18" thickBot="1">
      <c r="A3" s="32" t="s">
        <v>30</v>
      </c>
      <c r="B3" s="33"/>
      <c r="C3" s="34"/>
      <c r="D3" s="34"/>
      <c r="E3" s="34"/>
      <c r="F3" s="34"/>
      <c r="G3" s="34"/>
      <c r="H3" s="35">
        <v>38.22</v>
      </c>
      <c r="I3" s="36"/>
    </row>
    <row r="4" spans="1:15" ht="24.75" customHeight="1">
      <c r="A4" s="26">
        <v>1</v>
      </c>
      <c r="B4" s="27" t="s">
        <v>4</v>
      </c>
      <c r="C4" s="28" t="s">
        <v>8</v>
      </c>
      <c r="D4" s="29">
        <v>8.25</v>
      </c>
      <c r="E4" s="29">
        <v>2924</v>
      </c>
      <c r="F4" s="30">
        <f>D4*E4</f>
        <v>24123</v>
      </c>
      <c r="G4" s="30">
        <v>22707</v>
      </c>
      <c r="H4" s="31">
        <v>1.1901423214933677</v>
      </c>
      <c r="J4">
        <v>818460.23999999987</v>
      </c>
      <c r="M4" s="14">
        <v>476217.60000000003</v>
      </c>
      <c r="N4">
        <f>F4*6</f>
        <v>144738</v>
      </c>
      <c r="O4" s="14">
        <f>M4+N4</f>
        <v>620955.60000000009</v>
      </c>
    </row>
    <row r="5" spans="1:15" ht="24" customHeight="1">
      <c r="A5" s="3">
        <v>2</v>
      </c>
      <c r="B5" s="13" t="s">
        <v>5</v>
      </c>
      <c r="C5" s="9" t="s">
        <v>9</v>
      </c>
      <c r="D5" s="4">
        <v>29.94</v>
      </c>
      <c r="E5" s="4">
        <v>2756.7</v>
      </c>
      <c r="F5" s="12">
        <f t="shared" ref="F5:F6" si="0">D5*E5</f>
        <v>82535.597999999998</v>
      </c>
      <c r="G5" s="12">
        <v>84945</v>
      </c>
      <c r="H5" s="18">
        <v>4.4522235213482242</v>
      </c>
      <c r="J5">
        <v>721152.72</v>
      </c>
      <c r="M5" s="14">
        <v>429548.99399999995</v>
      </c>
      <c r="N5">
        <f t="shared" ref="N5:N15" si="1">F5*6</f>
        <v>495213.58799999999</v>
      </c>
      <c r="O5" s="14">
        <f t="shared" ref="O5:O15" si="2">M5+N5</f>
        <v>924762.58199999994</v>
      </c>
    </row>
    <row r="6" spans="1:15" ht="22.5" customHeight="1">
      <c r="A6" s="3">
        <v>3</v>
      </c>
      <c r="B6" s="13" t="s">
        <v>6</v>
      </c>
      <c r="C6" s="9" t="s">
        <v>25</v>
      </c>
      <c r="D6" s="4">
        <v>2.36</v>
      </c>
      <c r="E6" s="4">
        <v>18867.3</v>
      </c>
      <c r="F6" s="12">
        <f t="shared" si="0"/>
        <v>44526.827999999994</v>
      </c>
      <c r="G6" s="12">
        <v>46771</v>
      </c>
      <c r="H6" s="18">
        <v>2.451409103737451</v>
      </c>
      <c r="J6">
        <v>432775.19999999995</v>
      </c>
      <c r="M6" s="14">
        <v>262119</v>
      </c>
      <c r="N6">
        <f t="shared" si="1"/>
        <v>267160.96799999999</v>
      </c>
      <c r="O6" s="14">
        <f t="shared" si="2"/>
        <v>529279.96799999999</v>
      </c>
    </row>
    <row r="7" spans="1:15" ht="32.1" customHeight="1">
      <c r="A7" s="3">
        <v>4</v>
      </c>
      <c r="B7" s="13" t="s">
        <v>24</v>
      </c>
      <c r="C7" s="9" t="s">
        <v>17</v>
      </c>
      <c r="D7" s="4">
        <v>5.19</v>
      </c>
      <c r="E7" s="4">
        <v>20733.2</v>
      </c>
      <c r="F7" s="19">
        <v>144227</v>
      </c>
      <c r="G7" s="12">
        <v>121317</v>
      </c>
      <c r="H7" s="18">
        <v>6.3585896867314435</v>
      </c>
      <c r="J7">
        <v>1249992</v>
      </c>
      <c r="K7">
        <f t="shared" ref="K7:K8" si="3">D7*E7</f>
        <v>107605.30800000002</v>
      </c>
      <c r="M7" s="14">
        <v>623286</v>
      </c>
      <c r="N7">
        <f t="shared" si="1"/>
        <v>865362</v>
      </c>
      <c r="O7" s="14">
        <f t="shared" si="2"/>
        <v>1488648</v>
      </c>
    </row>
    <row r="8" spans="1:15" ht="32.1" customHeight="1">
      <c r="A8" s="3">
        <v>5</v>
      </c>
      <c r="B8" s="13" t="s">
        <v>27</v>
      </c>
      <c r="C8" s="9" t="s">
        <v>17</v>
      </c>
      <c r="D8" s="4">
        <v>3.91</v>
      </c>
      <c r="E8" s="4">
        <v>20733.2</v>
      </c>
      <c r="F8" s="19">
        <v>109028</v>
      </c>
      <c r="G8" s="12">
        <v>226697</v>
      </c>
      <c r="H8" s="18">
        <v>11.881873160504776</v>
      </c>
      <c r="I8">
        <f>F8*12</f>
        <v>1308336</v>
      </c>
      <c r="J8">
        <v>2453664</v>
      </c>
      <c r="K8">
        <f t="shared" si="3"/>
        <v>81066.812000000005</v>
      </c>
      <c r="M8" s="14">
        <v>841860</v>
      </c>
      <c r="N8">
        <f t="shared" si="1"/>
        <v>654168</v>
      </c>
      <c r="O8" s="14">
        <f t="shared" si="2"/>
        <v>1496028</v>
      </c>
    </row>
    <row r="9" spans="1:15" ht="20.25" customHeight="1">
      <c r="A9" s="3">
        <v>6</v>
      </c>
      <c r="B9" s="13" t="s">
        <v>26</v>
      </c>
      <c r="C9" s="9" t="s">
        <v>16</v>
      </c>
      <c r="D9" s="4">
        <v>2.15</v>
      </c>
      <c r="E9" s="4">
        <v>4765.1000000000004</v>
      </c>
      <c r="F9" s="19"/>
      <c r="G9" s="19">
        <v>10424</v>
      </c>
      <c r="H9" s="18">
        <v>0.54635326371809856</v>
      </c>
      <c r="M9" s="14"/>
      <c r="O9" s="14"/>
    </row>
    <row r="10" spans="1:15" ht="23.25" customHeight="1">
      <c r="A10" s="3">
        <v>7</v>
      </c>
      <c r="B10" s="13" t="s">
        <v>19</v>
      </c>
      <c r="C10" s="9" t="s">
        <v>10</v>
      </c>
      <c r="D10" s="4">
        <v>1.1200000000000001</v>
      </c>
      <c r="E10" s="4">
        <v>19842.400000000001</v>
      </c>
      <c r="F10" s="12">
        <f>D10*E10</f>
        <v>22223.488000000005</v>
      </c>
      <c r="G10" s="12">
        <v>23811</v>
      </c>
      <c r="H10" s="18">
        <v>1.248</v>
      </c>
      <c r="J10">
        <v>257580</v>
      </c>
      <c r="M10" s="14">
        <v>127388.20800000001</v>
      </c>
      <c r="N10">
        <f t="shared" si="1"/>
        <v>133340.92800000001</v>
      </c>
      <c r="O10" s="14">
        <f t="shared" si="2"/>
        <v>260729.13600000003</v>
      </c>
    </row>
    <row r="11" spans="1:15" ht="21" customHeight="1">
      <c r="A11" s="3">
        <v>8</v>
      </c>
      <c r="B11" s="13" t="s">
        <v>21</v>
      </c>
      <c r="C11" s="9" t="s">
        <v>22</v>
      </c>
      <c r="D11" s="4">
        <v>0.13</v>
      </c>
      <c r="E11" s="4">
        <v>19842.400000000001</v>
      </c>
      <c r="F11" s="12">
        <f t="shared" ref="F11:F13" si="4">D11*E11</f>
        <v>2579.5120000000002</v>
      </c>
      <c r="G11" s="12">
        <v>6239</v>
      </c>
      <c r="H11" s="18">
        <v>0.32700479780671693</v>
      </c>
      <c r="J11">
        <v>28884</v>
      </c>
      <c r="M11" s="14">
        <v>15477.072</v>
      </c>
      <c r="N11">
        <f t="shared" si="1"/>
        <v>15477.072</v>
      </c>
      <c r="O11" s="14">
        <f t="shared" si="2"/>
        <v>30954.144</v>
      </c>
    </row>
    <row r="12" spans="1:15" ht="20.25" customHeight="1">
      <c r="A12" s="3">
        <v>9</v>
      </c>
      <c r="B12" s="13" t="s">
        <v>23</v>
      </c>
      <c r="C12" s="9" t="s">
        <v>11</v>
      </c>
      <c r="D12" s="4">
        <v>9769.27</v>
      </c>
      <c r="E12" s="4">
        <v>6</v>
      </c>
      <c r="F12" s="12">
        <f t="shared" si="4"/>
        <v>58615.62</v>
      </c>
      <c r="G12" s="12">
        <v>59609</v>
      </c>
      <c r="H12" s="18">
        <v>3.1242873845905734</v>
      </c>
      <c r="J12">
        <v>703392</v>
      </c>
      <c r="M12" s="14">
        <v>351693.72000000003</v>
      </c>
      <c r="N12">
        <f t="shared" si="1"/>
        <v>351693.72000000003</v>
      </c>
      <c r="O12" s="14">
        <f t="shared" si="2"/>
        <v>703387.44000000006</v>
      </c>
    </row>
    <row r="13" spans="1:15" ht="19.5" customHeight="1">
      <c r="A13" s="3">
        <v>10</v>
      </c>
      <c r="B13" s="13" t="s">
        <v>7</v>
      </c>
      <c r="C13" s="9" t="s">
        <v>28</v>
      </c>
      <c r="D13" s="4">
        <v>0.22</v>
      </c>
      <c r="E13" s="4">
        <v>378</v>
      </c>
      <c r="F13" s="12">
        <f t="shared" si="4"/>
        <v>83.16</v>
      </c>
      <c r="G13" s="12">
        <v>4098</v>
      </c>
      <c r="H13" s="18">
        <v>0.21478853364512357</v>
      </c>
      <c r="J13">
        <v>24072.36</v>
      </c>
      <c r="M13" s="14">
        <v>26191.968000000001</v>
      </c>
      <c r="N13">
        <f t="shared" si="1"/>
        <v>498.96</v>
      </c>
      <c r="O13" s="14">
        <f t="shared" si="2"/>
        <v>26690.928</v>
      </c>
    </row>
    <row r="14" spans="1:15" ht="18.75" customHeight="1">
      <c r="A14" s="20">
        <v>11</v>
      </c>
      <c r="B14" s="21" t="s">
        <v>20</v>
      </c>
      <c r="C14" s="9" t="s">
        <v>18</v>
      </c>
      <c r="D14" s="9">
        <v>0.49</v>
      </c>
      <c r="E14" s="4">
        <v>60</v>
      </c>
      <c r="F14" s="22">
        <v>835</v>
      </c>
      <c r="G14" s="22">
        <v>958</v>
      </c>
      <c r="H14" s="18">
        <v>5.0211667943393941E-2</v>
      </c>
      <c r="J14">
        <v>9216</v>
      </c>
      <c r="M14" s="14">
        <v>5010</v>
      </c>
      <c r="N14">
        <f t="shared" si="1"/>
        <v>5010</v>
      </c>
      <c r="O14" s="14">
        <f t="shared" si="2"/>
        <v>10020</v>
      </c>
    </row>
    <row r="15" spans="1:15" ht="20.25" customHeight="1">
      <c r="A15" s="3">
        <v>12</v>
      </c>
      <c r="B15" s="13" t="s">
        <v>31</v>
      </c>
      <c r="C15" s="11" t="s">
        <v>29</v>
      </c>
      <c r="D15" s="4">
        <v>14</v>
      </c>
      <c r="E15" s="4" t="s">
        <v>29</v>
      </c>
      <c r="F15" s="12">
        <v>110617</v>
      </c>
      <c r="G15" s="12">
        <v>121702</v>
      </c>
      <c r="H15" s="18">
        <v>6.3787686973349995</v>
      </c>
      <c r="J15">
        <v>1282668</v>
      </c>
      <c r="M15" s="14">
        <v>634369.68000000005</v>
      </c>
      <c r="N15">
        <f t="shared" si="1"/>
        <v>663702</v>
      </c>
      <c r="O15" s="14">
        <f t="shared" si="2"/>
        <v>1298071.6800000002</v>
      </c>
    </row>
    <row r="16" spans="1:15" ht="15.75">
      <c r="A16" s="7"/>
      <c r="B16" s="8"/>
      <c r="C16" s="10"/>
      <c r="D16" s="8"/>
      <c r="E16" s="8"/>
      <c r="F16" s="8"/>
      <c r="G16" s="8"/>
      <c r="H16" s="8"/>
    </row>
    <row r="17" spans="1:8" ht="54.75" customHeight="1">
      <c r="A17" s="23" t="s">
        <v>33</v>
      </c>
      <c r="B17" s="23"/>
      <c r="C17" s="23"/>
      <c r="D17" s="23"/>
      <c r="E17" s="23"/>
      <c r="F17" s="23"/>
      <c r="G17" s="23"/>
      <c r="H17" s="23"/>
    </row>
    <row r="19" spans="1:8" ht="48.75" customHeight="1">
      <c r="A19" s="23" t="s">
        <v>34</v>
      </c>
      <c r="B19" s="23"/>
      <c r="C19" s="23"/>
      <c r="D19" s="23"/>
      <c r="E19" s="23"/>
      <c r="F19" s="23"/>
      <c r="G19" s="23"/>
      <c r="H19" s="23"/>
    </row>
    <row r="20" spans="1:8">
      <c r="C20"/>
      <c r="D20" s="17"/>
      <c r="E20" s="17"/>
      <c r="F20" s="17"/>
    </row>
    <row r="21" spans="1:8" ht="15.75">
      <c r="B21" s="24" t="s">
        <v>35</v>
      </c>
      <c r="C21" s="24"/>
      <c r="D21" s="24"/>
      <c r="E21" s="24"/>
      <c r="F21" s="24"/>
    </row>
  </sheetData>
  <mergeCells count="6">
    <mergeCell ref="A19:H19"/>
    <mergeCell ref="B21:F21"/>
    <mergeCell ref="A1:H1"/>
    <mergeCell ref="A3:B3"/>
    <mergeCell ref="A17:H17"/>
    <mergeCell ref="H3:I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2019-07-19T11:39:17Z</dcterms:modified>
</cp:coreProperties>
</file>