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7" i="1" l="1"/>
  <c r="N7" i="1" s="1"/>
  <c r="M8" i="1"/>
  <c r="N8" i="1" s="1"/>
  <c r="M14" i="1"/>
  <c r="N14" i="1" s="1"/>
  <c r="M15" i="1"/>
  <c r="N15" i="1" s="1"/>
  <c r="I8" i="1" l="1"/>
  <c r="F11" i="1" l="1"/>
  <c r="F12" i="1"/>
  <c r="F13" i="1"/>
  <c r="F10" i="1"/>
  <c r="F5" i="1"/>
  <c r="F6" i="1"/>
  <c r="F4" i="1"/>
  <c r="M12" i="1" l="1"/>
  <c r="N12" i="1" s="1"/>
  <c r="M4" i="1"/>
  <c r="N4" i="1" s="1"/>
  <c r="M13" i="1"/>
  <c r="N13" i="1" s="1"/>
  <c r="M11" i="1"/>
  <c r="N11" i="1" s="1"/>
  <c r="M6" i="1"/>
  <c r="N6" i="1" s="1"/>
  <c r="F16" i="1"/>
  <c r="M16" i="1" s="1"/>
  <c r="N16" i="1" s="1"/>
  <c r="M5" i="1"/>
  <c r="N5" i="1" s="1"/>
  <c r="M10" i="1"/>
  <c r="N10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<sst xmlns="http://schemas.openxmlformats.org/spreadsheetml/2006/main" count="39" uniqueCount="37">
  <si>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</si>
  <si>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</si>
  <si>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</si>
  <si>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</si>
  <si>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</si>
  <si>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</si>
  <si>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</si>
  <si>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</si>
  <si>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</si>
  <si>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</si>
  <si>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</si>
  <si>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</si>
  <si>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</si>
  <si>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</si>
  <si>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</si>
  <si>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</si>
  <si>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</si>
  <si>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</si>
  <si>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</si>
  <si>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</si>
  <si>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</si>
  <si>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</si>
  <si>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</si>
  <si>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Уборка мест общего пользования 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</si>
  <si>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</si>
  <si>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</si>
  <si>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</si>
  <si>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1 м2 пл.терр.</t>
  </si>
  <si>
    <t xml:space="preserve"> </t>
  </si>
  <si>
    <t>Работы,необходимые для надлежащего содержания конструкций дома</t>
  </si>
  <si>
    <t>квартиры</t>
  </si>
  <si>
    <t>Содержание жилого помещения:</t>
  </si>
  <si>
    <t xml:space="preserve">Управление + РКЦ </t>
  </si>
  <si>
    <t>Уважаемые собственники МКД ул. Л.Новоселовой д.16!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</si>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</sst>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2" fontId="3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P15" sqref="P1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</cols>
  <sheetData>
    <row r="1" spans="1:14" s="1" customFormat="1" ht="159.94999999999999" customHeight="1" x14ac:dyDescent="0.25">
      <c r="A1" s="40" t="s">
        <v>33</v>
      </c>
      <c r="B1" s="40"/>
      <c r="C1" s="40"/>
      <c r="D1" s="40"/>
      <c r="E1" s="40"/>
      <c r="F1" s="40"/>
      <c r="G1" s="40"/>
      <c r="H1" s="40"/>
      <c r="I1" s="6"/>
      <c r="J1" s="6"/>
      <c r="K1" s="6"/>
      <c r="L1" s="6"/>
      <c r="M1" s="6"/>
      <c r="N1" s="6"/>
    </row>
    <row r="2" spans="1:14" s="5" customFormat="1" ht="48" thickBot="1" x14ac:dyDescent="0.3">
      <c r="A2" s="24" t="s">
        <v>0</v>
      </c>
      <c r="B2" s="25" t="s">
        <v>1</v>
      </c>
      <c r="C2" s="25" t="s">
        <v>2</v>
      </c>
      <c r="D2" s="25" t="s">
        <v>10</v>
      </c>
      <c r="E2" s="25" t="s">
        <v>11</v>
      </c>
      <c r="F2" s="25" t="s">
        <v>12</v>
      </c>
      <c r="G2" s="25" t="s">
        <v>13</v>
      </c>
      <c r="H2" s="25" t="s">
        <v>3</v>
      </c>
    </row>
    <row r="3" spans="1:14" s="5" customFormat="1" ht="18" thickBot="1" x14ac:dyDescent="0.3">
      <c r="A3" s="42" t="s">
        <v>31</v>
      </c>
      <c r="B3" s="43"/>
      <c r="C3" s="28"/>
      <c r="D3" s="28"/>
      <c r="E3" s="28"/>
      <c r="F3" s="28"/>
      <c r="G3" s="31"/>
      <c r="H3" s="33">
        <v>38.22</v>
      </c>
    </row>
    <row r="4" spans="1:14" ht="21" customHeight="1" x14ac:dyDescent="0.25">
      <c r="A4" s="22">
        <v>1</v>
      </c>
      <c r="B4" s="21" t="s">
        <v>4</v>
      </c>
      <c r="C4" s="26" t="s">
        <v>27</v>
      </c>
      <c r="D4" s="27">
        <v>5.09</v>
      </c>
      <c r="E4" s="27">
        <v>457</v>
      </c>
      <c r="F4" s="23">
        <f>D4*E4</f>
        <v>2326.13</v>
      </c>
      <c r="G4" s="23">
        <v>3549</v>
      </c>
      <c r="H4" s="32">
        <v>1.1007276631277587</v>
      </c>
      <c r="J4">
        <v>137846.88</v>
      </c>
      <c r="L4">
        <v>80476.799999999988</v>
      </c>
      <c r="M4">
        <f>F4*6</f>
        <v>13956.78</v>
      </c>
      <c r="N4">
        <f>L4+M4</f>
        <v>94433.579999999987</v>
      </c>
    </row>
    <row r="5" spans="1:14" ht="24" customHeight="1" x14ac:dyDescent="0.25">
      <c r="A5" s="3">
        <v>2</v>
      </c>
      <c r="B5" s="12" t="s">
        <v>23</v>
      </c>
      <c r="C5" s="9" t="s">
        <v>7</v>
      </c>
      <c r="D5" s="4">
        <v>25.7</v>
      </c>
      <c r="E5" s="4">
        <v>628.1</v>
      </c>
      <c r="F5" s="11">
        <f t="shared" ref="F5:F6" si="0">D5*E5</f>
        <v>16142.17</v>
      </c>
      <c r="G5" s="11">
        <v>15674</v>
      </c>
      <c r="H5" s="30">
        <v>4.8613145651914591</v>
      </c>
      <c r="J5">
        <v>133470.84</v>
      </c>
      <c r="L5">
        <v>76427.207999999999</v>
      </c>
      <c r="M5">
        <f t="shared" ref="M5:M16" si="1">F5*6</f>
        <v>96853.02</v>
      </c>
      <c r="N5">
        <f t="shared" ref="N5:N16" si="2">L5+M5</f>
        <v>173280.228</v>
      </c>
    </row>
    <row r="6" spans="1:14" ht="22.5" customHeight="1" x14ac:dyDescent="0.25">
      <c r="A6" s="3">
        <v>3</v>
      </c>
      <c r="B6" s="12" t="s">
        <v>5</v>
      </c>
      <c r="C6" s="9" t="s">
        <v>25</v>
      </c>
      <c r="D6" s="4">
        <v>2.57</v>
      </c>
      <c r="E6" s="4">
        <v>3353.2</v>
      </c>
      <c r="F6" s="11">
        <f t="shared" si="0"/>
        <v>8617.7239999999983</v>
      </c>
      <c r="G6" s="11">
        <v>8313</v>
      </c>
      <c r="H6" s="30">
        <v>2.5782893952045813</v>
      </c>
      <c r="J6">
        <v>55276.200000000004</v>
      </c>
      <c r="L6">
        <v>34907.399999999994</v>
      </c>
      <c r="M6">
        <f t="shared" si="1"/>
        <v>51706.34399999999</v>
      </c>
      <c r="N6">
        <f t="shared" si="2"/>
        <v>86613.743999999977</v>
      </c>
    </row>
    <row r="7" spans="1:14" ht="32.1" customHeight="1" x14ac:dyDescent="0.25">
      <c r="A7" s="15">
        <v>4</v>
      </c>
      <c r="B7" s="13" t="s">
        <v>24</v>
      </c>
      <c r="C7" s="9" t="s">
        <v>15</v>
      </c>
      <c r="D7" s="4">
        <v>206.06</v>
      </c>
      <c r="E7" s="20">
        <v>3705.4</v>
      </c>
      <c r="F7" s="17">
        <v>24181</v>
      </c>
      <c r="G7" s="17">
        <v>20220</v>
      </c>
      <c r="H7" s="30">
        <v>6.2712632709054041</v>
      </c>
      <c r="J7">
        <v>212664</v>
      </c>
      <c r="L7">
        <v>106332</v>
      </c>
      <c r="M7">
        <f t="shared" si="1"/>
        <v>145086</v>
      </c>
      <c r="N7">
        <f t="shared" si="2"/>
        <v>251418</v>
      </c>
    </row>
    <row r="8" spans="1:14" ht="32.1" customHeight="1" x14ac:dyDescent="0.25">
      <c r="A8" s="3">
        <v>5</v>
      </c>
      <c r="B8" s="12" t="s">
        <v>29</v>
      </c>
      <c r="C8" s="9" t="s">
        <v>15</v>
      </c>
      <c r="D8" s="4">
        <v>3.44</v>
      </c>
      <c r="E8" s="20">
        <v>3705.4</v>
      </c>
      <c r="F8" s="17">
        <v>16785</v>
      </c>
      <c r="G8" s="19">
        <v>22980</v>
      </c>
      <c r="H8" s="30">
        <v>7.1272814028390794</v>
      </c>
      <c r="I8">
        <f>F8*12</f>
        <v>201420</v>
      </c>
      <c r="J8">
        <v>268476</v>
      </c>
      <c r="L8">
        <v>140808</v>
      </c>
      <c r="M8">
        <f t="shared" si="1"/>
        <v>100710</v>
      </c>
      <c r="N8">
        <f t="shared" si="2"/>
        <v>241518</v>
      </c>
    </row>
    <row r="9" spans="1:14" ht="20.25" customHeight="1" x14ac:dyDescent="0.25">
      <c r="A9" s="16">
        <v>6</v>
      </c>
      <c r="B9" s="14" t="s">
        <v>26</v>
      </c>
      <c r="C9" s="9" t="s">
        <v>14</v>
      </c>
      <c r="D9" s="4"/>
      <c r="E9" s="4">
        <v>480</v>
      </c>
      <c r="F9" s="18"/>
      <c r="G9" s="18">
        <v>1042</v>
      </c>
      <c r="H9" s="30">
        <v>0.32317785995467019</v>
      </c>
    </row>
    <row r="10" spans="1:14" ht="23.25" customHeight="1" x14ac:dyDescent="0.25">
      <c r="A10" s="3">
        <v>7</v>
      </c>
      <c r="B10" s="12" t="s">
        <v>18</v>
      </c>
      <c r="C10" s="9" t="s">
        <v>8</v>
      </c>
      <c r="D10" s="4">
        <v>1.1200000000000001</v>
      </c>
      <c r="E10" s="4">
        <v>3353.2</v>
      </c>
      <c r="F10" s="11">
        <f>D10*E10</f>
        <v>3755.5840000000003</v>
      </c>
      <c r="G10" s="11">
        <v>4024</v>
      </c>
      <c r="H10" s="30">
        <v>1.248</v>
      </c>
      <c r="J10">
        <v>43380</v>
      </c>
      <c r="L10">
        <v>21527.544000000002</v>
      </c>
      <c r="M10">
        <f t="shared" si="1"/>
        <v>22533.504000000001</v>
      </c>
      <c r="N10">
        <f t="shared" si="2"/>
        <v>44061.048000000003</v>
      </c>
    </row>
    <row r="11" spans="1:14" ht="21" customHeight="1" x14ac:dyDescent="0.25">
      <c r="A11" s="3">
        <v>8</v>
      </c>
      <c r="B11" s="12" t="s">
        <v>20</v>
      </c>
      <c r="C11" s="9" t="s">
        <v>21</v>
      </c>
      <c r="D11" s="4">
        <v>0.17</v>
      </c>
      <c r="E11" s="4">
        <v>3353.2</v>
      </c>
      <c r="F11" s="11">
        <f t="shared" ref="F11:F13" si="3">D11*E11</f>
        <v>570.04399999999998</v>
      </c>
      <c r="G11" s="11">
        <v>982</v>
      </c>
      <c r="H11" s="30">
        <v>0.30456877013002509</v>
      </c>
      <c r="J11">
        <v>4860</v>
      </c>
      <c r="L11">
        <v>2615.4960000000001</v>
      </c>
      <c r="M11">
        <f t="shared" si="1"/>
        <v>3420.2640000000001</v>
      </c>
      <c r="N11">
        <f t="shared" si="2"/>
        <v>6035.76</v>
      </c>
    </row>
    <row r="12" spans="1:14" ht="20.25" customHeight="1" x14ac:dyDescent="0.25">
      <c r="A12" s="3">
        <v>9</v>
      </c>
      <c r="B12" s="12" t="s">
        <v>22</v>
      </c>
      <c r="C12" s="9" t="s">
        <v>9</v>
      </c>
      <c r="D12" s="4">
        <v>12227</v>
      </c>
      <c r="E12" s="4">
        <v>2</v>
      </c>
      <c r="F12" s="11">
        <f t="shared" si="3"/>
        <v>24454</v>
      </c>
      <c r="G12" s="11">
        <v>24868</v>
      </c>
      <c r="H12" s="30">
        <v>7.7128474293212461</v>
      </c>
      <c r="J12">
        <v>294348</v>
      </c>
      <c r="L12">
        <v>147175.44</v>
      </c>
      <c r="M12">
        <f t="shared" si="1"/>
        <v>146724</v>
      </c>
      <c r="N12">
        <f t="shared" si="2"/>
        <v>293899.44</v>
      </c>
    </row>
    <row r="13" spans="1:14" ht="19.5" customHeight="1" x14ac:dyDescent="0.25">
      <c r="A13" s="3">
        <v>10</v>
      </c>
      <c r="B13" s="12" t="s">
        <v>6</v>
      </c>
      <c r="C13" s="9" t="s">
        <v>30</v>
      </c>
      <c r="D13" s="4">
        <v>0.22</v>
      </c>
      <c r="E13" s="4">
        <v>65</v>
      </c>
      <c r="F13" s="11">
        <f t="shared" si="3"/>
        <v>14.3</v>
      </c>
      <c r="G13" s="11">
        <v>705</v>
      </c>
      <c r="H13" s="30">
        <v>0.21865680543958013</v>
      </c>
      <c r="J13">
        <v>4056</v>
      </c>
      <c r="L13">
        <v>4426.2240000000002</v>
      </c>
      <c r="M13">
        <f t="shared" si="1"/>
        <v>85.800000000000011</v>
      </c>
      <c r="N13">
        <f t="shared" si="2"/>
        <v>4512.0240000000003</v>
      </c>
    </row>
    <row r="14" spans="1:14" ht="18.75" customHeight="1" x14ac:dyDescent="0.25">
      <c r="A14" s="38">
        <v>11</v>
      </c>
      <c r="B14" s="37" t="s">
        <v>19</v>
      </c>
      <c r="C14" s="9" t="s">
        <v>16</v>
      </c>
      <c r="D14" s="9">
        <v>0.49</v>
      </c>
      <c r="E14" s="4">
        <v>10</v>
      </c>
      <c r="F14" s="41">
        <v>87</v>
      </c>
      <c r="G14" s="41">
        <v>92</v>
      </c>
      <c r="H14" s="39">
        <v>2.8533937731122512E-2</v>
      </c>
      <c r="J14">
        <v>888</v>
      </c>
      <c r="L14">
        <v>486</v>
      </c>
      <c r="M14">
        <f t="shared" si="1"/>
        <v>522</v>
      </c>
      <c r="N14">
        <f t="shared" si="2"/>
        <v>1008</v>
      </c>
    </row>
    <row r="15" spans="1:14" ht="18.75" customHeight="1" x14ac:dyDescent="0.25">
      <c r="A15" s="38"/>
      <c r="B15" s="37"/>
      <c r="C15" s="9" t="s">
        <v>17</v>
      </c>
      <c r="D15" s="9">
        <v>0.27</v>
      </c>
      <c r="E15" s="4">
        <v>302.5</v>
      </c>
      <c r="F15" s="41"/>
      <c r="G15" s="41"/>
      <c r="H15" s="39"/>
      <c r="J15">
        <v>0</v>
      </c>
      <c r="L15">
        <v>0</v>
      </c>
      <c r="M15">
        <f t="shared" si="1"/>
        <v>0</v>
      </c>
      <c r="N15">
        <f t="shared" si="2"/>
        <v>0</v>
      </c>
    </row>
    <row r="16" spans="1:14" ht="20.25" customHeight="1" x14ac:dyDescent="0.25">
      <c r="A16" s="3">
        <v>12</v>
      </c>
      <c r="B16" s="12" t="s">
        <v>32</v>
      </c>
      <c r="C16" s="34" t="s">
        <v>28</v>
      </c>
      <c r="D16" s="4"/>
      <c r="E16" s="4" t="s">
        <v>28</v>
      </c>
      <c r="F16" s="11" t="e">
        <f>#REF!*0.14</f>
        <v>#REF!</v>
      </c>
      <c r="G16" s="11">
        <v>20772</v>
      </c>
      <c r="H16" s="30">
        <v>6.4424668972921388</v>
      </c>
      <c r="J16">
        <v>216036</v>
      </c>
      <c r="L16">
        <v>107203.32</v>
      </c>
      <c r="M16" t="e">
        <f t="shared" si="1"/>
        <v>#REF!</v>
      </c>
      <c r="N16" t="e">
        <f t="shared" si="2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7" customHeight="1" x14ac:dyDescent="0.25">
      <c r="A18" s="35" t="s">
        <v>34</v>
      </c>
      <c r="B18" s="35"/>
      <c r="C18" s="35"/>
      <c r="D18" s="35"/>
      <c r="E18" s="35"/>
      <c r="F18" s="35"/>
      <c r="G18" s="35"/>
      <c r="H18" s="35"/>
    </row>
    <row r="20" spans="1:8" ht="51.75" customHeight="1" x14ac:dyDescent="0.25">
      <c r="A20" s="35" t="s">
        <v>35</v>
      </c>
      <c r="B20" s="35"/>
      <c r="C20" s="35"/>
      <c r="D20" s="35"/>
      <c r="E20" s="35"/>
      <c r="F20" s="35"/>
      <c r="G20" s="35"/>
      <c r="H20" s="35"/>
    </row>
    <row r="21" spans="1:8" x14ac:dyDescent="0.25">
      <c r="C21"/>
      <c r="D21" s="29"/>
      <c r="E21" s="29"/>
      <c r="F21" s="29"/>
    </row>
    <row r="22" spans="1:8" ht="15.75" x14ac:dyDescent="0.25">
      <c r="B22" s="36" t="s">
        <v>36</v>
      </c>
      <c r="C22" s="36"/>
      <c r="D22" s="36"/>
      <c r="E22" s="36"/>
      <c r="F22" s="36"/>
    </row>
  </sheetData>
  <mergeCells count="10">
    <mergeCell ref="A1:H1"/>
    <mergeCell ref="F14:F15"/>
    <mergeCell ref="G14:G15"/>
    <mergeCell ref="A3:B3"/>
    <mergeCell ref="A18:H18"/>
    <mergeCell ref="A20:H20"/>
    <mergeCell ref="B22:F22"/>
    <mergeCell ref="B14:B15"/>
    <mergeCell ref="A14:A15"/>
    <mergeCell ref="H14:H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2019-07-19T12:14:43Z</dcterms:modified>
</cp:coreProperties>
</file>